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valdez\Desktop\reportes\Gobierno del Estado de Guanajuato\"/>
    </mc:Choice>
  </mc:AlternateContent>
  <bookViews>
    <workbookView xWindow="0" yWindow="0" windowWidth="20490" windowHeight="7530" tabRatio="814" activeTab="2"/>
  </bookViews>
  <sheets>
    <sheet name="N_Campos Generales" sheetId="1" r:id="rId1"/>
    <sheet name="N_Campos Especificos" sheetId="2" r:id="rId2"/>
    <sheet name="a) Licitante" sheetId="8" r:id="rId3"/>
    <sheet name="b) Proyectos" sheetId="11" r:id="rId4"/>
    <sheet name="c) Interno" sheetId="12" r:id="rId5"/>
    <sheet name="d) Licitante Cod Auxiliar" sheetId="13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A22" i="13" l="1"/>
  <c r="B13" i="13"/>
  <c r="B9" i="13"/>
  <c r="E8" i="13"/>
  <c r="B8" i="13"/>
  <c r="E7" i="13"/>
  <c r="B7" i="13"/>
  <c r="B4" i="13"/>
  <c r="A22" i="12"/>
  <c r="B13" i="12"/>
  <c r="B9" i="12"/>
  <c r="E8" i="12"/>
  <c r="B8" i="12"/>
  <c r="E7" i="12"/>
  <c r="B7" i="12"/>
  <c r="B4" i="12"/>
  <c r="D8" i="11"/>
  <c r="D7" i="11"/>
  <c r="A22" i="11"/>
  <c r="B13" i="11"/>
  <c r="B9" i="11"/>
  <c r="E8" i="11"/>
  <c r="B8" i="11"/>
  <c r="E7" i="11"/>
  <c r="B7" i="11"/>
  <c r="B4" i="11"/>
  <c r="B4" i="8"/>
  <c r="A22" i="8"/>
  <c r="B13" i="8"/>
  <c r="B9" i="8"/>
  <c r="E8" i="8"/>
  <c r="B8" i="8"/>
  <c r="E7" i="8"/>
  <c r="B7" i="8"/>
</calcChain>
</file>

<file path=xl/sharedStrings.xml><?xml version="1.0" encoding="utf-8"?>
<sst xmlns="http://schemas.openxmlformats.org/spreadsheetml/2006/main" count="382" uniqueCount="252">
  <si>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</si>
  <si>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</si>
  <si>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</si>
  <si>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</si>
  <si>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</si>
  <si>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</si>
  <si>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</si>
  <si>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</si>
  <si>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</si>
  <si>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</si>
  <si>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</si>
  <si>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</si>
  <si>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</si>
  <si>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</si>
  <si>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</si>
  <si>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</si>
  <si>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</si>
  <si>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</si>
  <si>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</si>
  <si>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</si>
  <si>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</si>
  <si>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</si>
  <si>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</si>
  <si>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</si>
  <si>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Fecha de la convocatoria.</t>
  </si>
  <si>
    <t>CAMPOS USADOS EN LOS REPORTES DE PRESUPUESTO</t>
  </si>
  <si>
    <t>Código del concepto de presupuesto.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</si>
  <si>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</si>
  <si>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</si>
  <si>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</si>
  <si>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</si>
  <si>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</si>
  <si>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</si>
  <si>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</si>
  <si>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</si>
  <si>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</si>
  <si>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</si>
  <si>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Unidad</t>
  </si>
  <si>
    <t>Cantidad</t>
  </si>
  <si>
    <t>Precio con letra</t>
  </si>
  <si>
    <t>Importe</t>
  </si>
  <si>
    <t>{detalle}</t>
  </si>
  <si>
    <t>{pie de página}</t>
  </si>
  <si>
    <t>Acumulado:</t>
  </si>
  <si>
    <t>{fin del reporte}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</si>
  <si>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</si>
  <si>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</si>
  <si>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</si>
  <si>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</si>
  <si>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</si>
  <si>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</si>
  <si>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</si>
  <si>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</si>
  <si>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</si>
  <si>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</si>
  <si>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</si>
  <si>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</si>
  <si>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</si>
  <si>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</si>
  <si>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</si>
  <si>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</si>
  <si>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</si>
  <si>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</si>
  <si>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</si>
  <si>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</si>
  <si>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</si>
  <si>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</si>
  <si>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</si>
  <si>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</si>
  <si>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</si>
  <si>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</si>
  <si>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</si>
  <si>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</si>
  <si>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</si>
  <si>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</si>
  <si>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</si>
  <si>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</si>
  <si>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</si>
  <si>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</si>
  <si>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</si>
  <si>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</si>
  <si>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</si>
  <si>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</si>
  <si>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</si>
  <si>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</si>
  <si>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</si>
  <si>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</si>
  <si>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</si>
  <si>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</si>
  <si>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</si>
  <si>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</si>
  <si>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</si>
  <si>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Obra:</t>
  </si>
  <si>
    <t>Concurso No.</t>
  </si>
  <si>
    <t>Lugar:</t>
  </si>
  <si>
    <t>{codigo}</t>
  </si>
  <si>
    <t>{descripcion}</t>
  </si>
  <si>
    <t>{renglon}</t>
  </si>
  <si>
    <t>{codigoauxiliar}</t>
  </si>
  <si>
    <t>Inicio Obra:</t>
  </si>
  <si>
    <t>Fin Obra:</t>
  </si>
  <si>
    <t>Acumulado anterior:</t>
  </si>
  <si>
    <t>Monto esta hoja: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</si>
  <si>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</si>
  <si>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</si>
  <si>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</si>
  <si>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</si>
  <si>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</si>
  <si>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</si>
  <si>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</si>
  <si>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</si>
  <si>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</si>
  <si>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</si>
  <si>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</si>
  <si>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</si>
  <si>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</si>
  <si>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</si>
  <si>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</si>
  <si>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</si>
  <si>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</si>
  <si>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</si>
  <si>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</si>
  <si>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</si>
  <si>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</si>
  <si>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</si>
  <si>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</si>
  <si>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</si>
  <si>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</si>
  <si>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</si>
  <si>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</si>
  <si>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</si>
  <si>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</si>
  <si>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</si>
  <si>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</si>
  <si>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</si>
  <si>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</si>
  <si>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</si>
  <si>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</si>
  <si>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</si>
  <si>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</si>
  <si>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</si>
  <si>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</si>
  <si>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</si>
  <si>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</si>
  <si>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</si>
  <si>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</si>
  <si>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</si>
  <si>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</si>
  <si>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</si>
  <si>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</si>
  <si>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</si>
  <si>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</si>
  <si>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</si>
  <si>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</si>
  <si>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</si>
  <si>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</si>
  <si>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</si>
  <si>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</si>
  <si>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</si>
  <si>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</si>
  <si>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</si>
  <si>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</si>
  <si>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</si>
  <si>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</si>
  <si>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</si>
  <si>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</si>
  <si>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</si>
  <si>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</si>
  <si>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</si>
  <si>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</si>
  <si>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</si>
  <si>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</si>
  <si>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</si>
  <si>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</si>
  <si>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</si>
  <si>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</si>
  <si>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</si>
  <si>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</si>
  <si>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</si>
  <si>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</si>
  <si>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</si>
  <si>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</si>
  <si>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</si>
  <si>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</si>
  <si>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</si>
  <si>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</si>
  <si>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</si>
  <si>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</si>
  <si>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</si>
  <si>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</si>
  <si>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</si>
  <si>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</si>
  <si>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</si>
  <si>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</si>
  <si>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</si>
  <si>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</si>
  <si>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</si>
  <si>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</si>
  <si>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</si>
  <si>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</si>
  <si>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Fecha de Presentación:</t>
  </si>
  <si>
    <t>Clave</t>
  </si>
  <si>
    <t>Descripción</t>
  </si>
  <si>
    <t>P.U.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</si>
  <si>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</si>
  <si>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</si>
  <si>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</si>
  <si>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</si>
  <si>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</si>
  <si>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</si>
  <si>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</si>
  <si>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</si>
  <si>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</si>
  <si>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</si>
  <si>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</si>
  <si>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</si>
  <si>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</si>
  <si>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</si>
  <si>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</si>
  <si>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</si>
  <si>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</si>
  <si>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</si>
  <si>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</si>
  <si>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</si>
  <si>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</si>
  <si>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100428-12</t>
  </si>
  <si>
    <t>GOBIERNO DEL ESTADO DE GUANAJUATO</t>
  </si>
  <si>
    <t>DIRECTOR DE COSTOS DE OBRA</t>
  </si>
  <si>
    <t>ARQ. OSCAR R. GUERRERO ROJAS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</si>
  <si>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</si>
  <si>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</si>
  <si>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</si>
  <si>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</si>
  <si>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</si>
  <si>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</si>
  <si>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</si>
  <si>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GOBIERNO DE LA CIUDAD DE MÉXICO</t>
  </si>
  <si>
    <t>Ciudad de México</t>
  </si>
  <si>
    <t>Nombre del Vendedor</t>
  </si>
  <si>
    <t>DESCRIPCIÓN</t>
  </si>
  <si>
    <t>Teléfono(s) de la empresa.</t>
  </si>
  <si>
    <t>Área del cliente que convoca.</t>
  </si>
  <si>
    <t>Teléfono del contacto del cliente.</t>
  </si>
  <si>
    <t>Tramo de Barranca del Muerto a Tláhuac.</t>
  </si>
  <si>
    <t>Porcentaje IVA presupuesto.</t>
  </si>
  <si>
    <t>Duración de la obra en días naturales.</t>
  </si>
  <si>
    <t>Duración de la obra en días hábiles.</t>
  </si>
  <si>
    <t>Número de la convocatoria del concurso.</t>
  </si>
  <si>
    <t>Tipo de licitación</t>
  </si>
  <si>
    <t>Código auxiliar (código de la dependencia, especificación, etc).</t>
  </si>
  <si>
    <t>SECRETARÍA DE OBRA PÚBLICA</t>
  </si>
  <si>
    <t xml:space="preserve">   CATÁLOGO DE CONCEPTOS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</si>
</sst>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#,##0.000000"/>
    <numFmt numFmtId="166" formatCode="dd/mm/yyyy;@"/>
  </numFmts>
  <fonts count="14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b/>
      <sz val="7"/>
      <name val="Arial"/>
      <family val="2"/>
    </font>
    <font>
      <sz val="7"/>
      <color indexed="6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108">
    <xf numFmtId="0" fontId="0" fillId="0" borderId="0" xfId="0"/>
    <xf numFmtId="0" fontId="3" fillId="0" borderId="0" xfId="0" applyFont="1"/>
    <xf numFmtId="0" fontId="3" fillId="0" borderId="0" xfId="0" applyFont="1" applyBorder="1"/>
    <xf numFmtId="0" fontId="5" fillId="0" borderId="0" xfId="0" applyFont="1" applyAlignment="1">
      <alignment horizontal="centerContinuous"/>
    </xf>
    <xf numFmtId="0" fontId="0" fillId="0" borderId="0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5" fillId="3" borderId="10" xfId="0" applyFont="1" applyFill="1" applyBorder="1" applyAlignment="1">
      <alignment horizontal="center" vertical="top"/>
    </xf>
    <xf numFmtId="0" fontId="5" fillId="3" borderId="11" xfId="0" applyFont="1" applyFill="1" applyBorder="1" applyAlignment="1">
      <alignment horizontal="center" vertical="top" wrapText="1"/>
    </xf>
    <xf numFmtId="0" fontId="5" fillId="5" borderId="12" xfId="0" applyFont="1" applyFill="1" applyBorder="1" applyAlignment="1">
      <alignment vertical="top"/>
    </xf>
    <xf numFmtId="0" fontId="0" fillId="5" borderId="13" xfId="0" applyFill="1" applyBorder="1" applyAlignment="1">
      <alignment vertical="top"/>
    </xf>
    <xf numFmtId="0" fontId="5" fillId="5" borderId="14" xfId="0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/>
    </xf>
    <xf numFmtId="0" fontId="2" fillId="2" borderId="9" xfId="0" applyFont="1" applyFill="1" applyBorder="1" applyAlignment="1">
      <alignment vertical="top"/>
    </xf>
    <xf numFmtId="0" fontId="2" fillId="2" borderId="16" xfId="0" applyFont="1" applyFill="1" applyBorder="1" applyAlignment="1">
      <alignment vertical="top"/>
    </xf>
    <xf numFmtId="0" fontId="2" fillId="2" borderId="12" xfId="0" applyFont="1" applyFill="1" applyBorder="1" applyAlignment="1">
      <alignment vertical="top"/>
    </xf>
    <xf numFmtId="14" fontId="3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0" fontId="4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center"/>
    </xf>
    <xf numFmtId="0" fontId="3" fillId="0" borderId="20" xfId="0" applyFont="1" applyBorder="1"/>
    <xf numFmtId="0" fontId="0" fillId="0" borderId="20" xfId="0" applyBorder="1"/>
    <xf numFmtId="0" fontId="4" fillId="0" borderId="19" xfId="0" applyFont="1" applyBorder="1"/>
    <xf numFmtId="0" fontId="3" fillId="0" borderId="19" xfId="0" applyFont="1" applyBorder="1"/>
    <xf numFmtId="0" fontId="0" fillId="0" borderId="19" xfId="0" applyBorder="1"/>
    <xf numFmtId="0" fontId="4" fillId="0" borderId="19" xfId="0" applyNumberFormat="1" applyFont="1" applyBorder="1" applyAlignment="1">
      <alignment vertical="top" wrapText="1"/>
    </xf>
    <xf numFmtId="0" fontId="4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49" fontId="3" fillId="0" borderId="0" xfId="0" applyNumberFormat="1" applyFont="1" applyBorder="1" applyAlignment="1"/>
    <xf numFmtId="0" fontId="11" fillId="0" borderId="0" xfId="0" applyFont="1" applyAlignment="1">
      <alignment horizontal="left"/>
    </xf>
    <xf numFmtId="0" fontId="2" fillId="2" borderId="9" xfId="0" applyFont="1" applyFill="1" applyBorder="1" applyAlignment="1">
      <alignment horizontal="left" vertical="top"/>
    </xf>
    <xf numFmtId="0" fontId="1" fillId="2" borderId="9" xfId="0" applyFont="1" applyFill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1" fillId="0" borderId="0" xfId="2" applyFont="1" applyAlignment="1">
      <alignment horizontal="centerContinuous" vertical="top" wrapText="1"/>
    </xf>
    <xf numFmtId="0" fontId="10" fillId="0" borderId="0" xfId="2"/>
    <xf numFmtId="0" fontId="7" fillId="4" borderId="12" xfId="2" applyFont="1" applyFill="1" applyBorder="1" applyAlignment="1">
      <alignment horizontal="left" vertical="top"/>
    </xf>
    <xf numFmtId="0" fontId="10" fillId="4" borderId="14" xfId="2" applyFill="1" applyBorder="1" applyAlignment="1">
      <alignment vertical="top" wrapText="1"/>
    </xf>
    <xf numFmtId="0" fontId="1" fillId="3" borderId="12" xfId="2" applyFont="1" applyFill="1" applyBorder="1" applyAlignment="1">
      <alignment horizontal="center" vertical="top" wrapText="1"/>
    </xf>
    <xf numFmtId="0" fontId="1" fillId="3" borderId="14" xfId="2" applyFont="1" applyFill="1" applyBorder="1" applyAlignment="1">
      <alignment horizontal="center" vertical="top" wrapText="1"/>
    </xf>
    <xf numFmtId="0" fontId="10" fillId="2" borderId="9" xfId="2" applyFill="1" applyBorder="1" applyAlignment="1">
      <alignment vertical="top" wrapText="1"/>
    </xf>
    <xf numFmtId="0" fontId="2" fillId="2" borderId="9" xfId="2" applyFont="1" applyFill="1" applyBorder="1" applyAlignment="1">
      <alignment vertical="top" wrapText="1"/>
    </xf>
    <xf numFmtId="0" fontId="1" fillId="5" borderId="12" xfId="2" applyFont="1" applyFill="1" applyBorder="1" applyAlignment="1">
      <alignment vertical="top" wrapText="1"/>
    </xf>
    <xf numFmtId="0" fontId="10" fillId="5" borderId="14" xfId="2" applyFill="1" applyBorder="1" applyAlignment="1">
      <alignment vertical="top" wrapText="1"/>
    </xf>
    <xf numFmtId="0" fontId="2" fillId="2" borderId="15" xfId="2" applyFont="1" applyFill="1" applyBorder="1" applyAlignment="1">
      <alignment wrapText="1"/>
    </xf>
    <xf numFmtId="0" fontId="2" fillId="2" borderId="9" xfId="2" applyFont="1" applyFill="1" applyBorder="1" applyAlignment="1">
      <alignment wrapText="1"/>
    </xf>
    <xf numFmtId="0" fontId="10" fillId="0" borderId="0" xfId="2" applyAlignment="1">
      <alignment vertical="top" wrapText="1"/>
    </xf>
    <xf numFmtId="0" fontId="2" fillId="2" borderId="12" xfId="2" applyFont="1" applyFill="1" applyBorder="1" applyAlignment="1">
      <alignment vertical="top"/>
    </xf>
    <xf numFmtId="0" fontId="1" fillId="2" borderId="9" xfId="2" applyFont="1" applyFill="1" applyBorder="1" applyAlignment="1">
      <alignment vertical="top"/>
    </xf>
    <xf numFmtId="0" fontId="2" fillId="2" borderId="9" xfId="2" applyFont="1" applyFill="1" applyBorder="1" applyAlignment="1">
      <alignment vertical="top"/>
    </xf>
    <xf numFmtId="0" fontId="1" fillId="2" borderId="9" xfId="2" applyFont="1" applyFill="1" applyBorder="1" applyAlignment="1">
      <alignment vertical="top" wrapText="1"/>
    </xf>
    <xf numFmtId="166" fontId="3" fillId="0" borderId="0" xfId="0" applyNumberFormat="1" applyFont="1" applyBorder="1" applyAlignment="1">
      <alignment horizontal="left" vertical="top"/>
    </xf>
    <xf numFmtId="166" fontId="3" fillId="0" borderId="0" xfId="0" applyNumberFormat="1" applyFont="1" applyBorder="1" applyAlignment="1">
      <alignment horizontal="left"/>
    </xf>
    <xf numFmtId="0" fontId="6" fillId="0" borderId="19" xfId="0" applyNumberFormat="1" applyFont="1" applyBorder="1" applyAlignment="1">
      <alignment vertical="top"/>
    </xf>
    <xf numFmtId="0" fontId="6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1" fillId="2" borderId="15" xfId="0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 wrapText="1"/>
    </xf>
    <xf numFmtId="49" fontId="1" fillId="2" borderId="9" xfId="0" applyNumberFormat="1" applyFont="1" applyFill="1" applyBorder="1" applyAlignment="1">
      <alignment vertical="top" wrapText="1"/>
    </xf>
    <xf numFmtId="0" fontId="1" fillId="5" borderId="12" xfId="0" applyFont="1" applyFill="1" applyBorder="1" applyAlignment="1">
      <alignment vertical="top"/>
    </xf>
    <xf numFmtId="0" fontId="2" fillId="5" borderId="14" xfId="0" applyFont="1" applyFill="1" applyBorder="1" applyAlignment="1">
      <alignment vertical="top"/>
    </xf>
    <xf numFmtId="0" fontId="1" fillId="5" borderId="14" xfId="0" applyFont="1" applyFill="1" applyBorder="1" applyAlignment="1">
      <alignment vertical="top" wrapText="1"/>
    </xf>
    <xf numFmtId="166" fontId="1" fillId="2" borderId="9" xfId="0" applyNumberFormat="1" applyFont="1" applyFill="1" applyBorder="1" applyAlignment="1">
      <alignment vertical="top" wrapText="1"/>
    </xf>
    <xf numFmtId="0" fontId="1" fillId="5" borderId="9" xfId="0" applyFont="1" applyFill="1" applyBorder="1" applyAlignment="1">
      <alignment vertical="top" wrapText="1"/>
    </xf>
    <xf numFmtId="0" fontId="1" fillId="2" borderId="14" xfId="0" applyNumberFormat="1" applyFont="1" applyFill="1" applyBorder="1" applyAlignment="1">
      <alignment vertical="top" wrapText="1"/>
    </xf>
    <xf numFmtId="166" fontId="1" fillId="2" borderId="16" xfId="0" applyNumberFormat="1" applyFont="1" applyFill="1" applyBorder="1" applyAlignment="1">
      <alignment vertical="top" wrapText="1"/>
    </xf>
    <xf numFmtId="164" fontId="1" fillId="2" borderId="9" xfId="0" applyNumberFormat="1" applyFont="1" applyFill="1" applyBorder="1" applyAlignment="1">
      <alignment vertical="top" wrapText="1"/>
    </xf>
    <xf numFmtId="10" fontId="1" fillId="2" borderId="9" xfId="0" applyNumberFormat="1" applyFont="1" applyFill="1" applyBorder="1" applyAlignment="1">
      <alignment vertical="top" wrapText="1"/>
    </xf>
    <xf numFmtId="0" fontId="1" fillId="5" borderId="17" xfId="0" applyFont="1" applyFill="1" applyBorder="1" applyAlignment="1">
      <alignment vertical="top"/>
    </xf>
    <xf numFmtId="0" fontId="2" fillId="5" borderId="18" xfId="0" applyFont="1" applyFill="1" applyBorder="1" applyAlignment="1">
      <alignment vertical="top"/>
    </xf>
    <xf numFmtId="0" fontId="1" fillId="5" borderId="18" xfId="0" applyFont="1" applyFill="1" applyBorder="1" applyAlignment="1">
      <alignment vertical="top" wrapText="1"/>
    </xf>
    <xf numFmtId="0" fontId="1" fillId="2" borderId="14" xfId="0" applyFont="1" applyFill="1" applyBorder="1" applyAlignment="1">
      <alignment vertical="top" wrapText="1"/>
    </xf>
    <xf numFmtId="0" fontId="0" fillId="0" borderId="0" xfId="0" applyFont="1"/>
    <xf numFmtId="0" fontId="12" fillId="0" borderId="9" xfId="0" applyFont="1" applyFill="1" applyBorder="1" applyAlignment="1">
      <alignment horizontal="center"/>
    </xf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165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Border="1"/>
    <xf numFmtId="0" fontId="0" fillId="0" borderId="1" xfId="0" applyFont="1" applyBorder="1"/>
    <xf numFmtId="0" fontId="0" fillId="0" borderId="2" xfId="0" applyFont="1" applyBorder="1"/>
    <xf numFmtId="0" fontId="12" fillId="0" borderId="2" xfId="0" applyFont="1" applyBorder="1" applyAlignment="1">
      <alignment horizontal="right"/>
    </xf>
    <xf numFmtId="164" fontId="12" fillId="0" borderId="8" xfId="0" applyNumberFormat="1" applyFont="1" applyBorder="1" applyAlignment="1">
      <alignment horizontal="right" vertical="top"/>
    </xf>
    <xf numFmtId="0" fontId="12" fillId="0" borderId="3" xfId="0" applyFont="1" applyBorder="1"/>
    <xf numFmtId="0" fontId="12" fillId="0" borderId="0" xfId="0" applyFont="1" applyBorder="1"/>
    <xf numFmtId="0" fontId="13" fillId="0" borderId="0" xfId="0" applyFont="1" applyBorder="1"/>
    <xf numFmtId="0" fontId="12" fillId="0" borderId="0" xfId="0" applyFont="1" applyBorder="1" applyAlignment="1">
      <alignment horizontal="right"/>
    </xf>
    <xf numFmtId="164" fontId="12" fillId="0" borderId="4" xfId="0" applyNumberFormat="1" applyFont="1" applyBorder="1" applyAlignment="1">
      <alignment horizontal="right" vertical="top"/>
    </xf>
    <xf numFmtId="0" fontId="0" fillId="0" borderId="5" xfId="0" applyFont="1" applyBorder="1"/>
    <xf numFmtId="0" fontId="0" fillId="0" borderId="6" xfId="0" applyFont="1" applyBorder="1"/>
    <xf numFmtId="0" fontId="13" fillId="0" borderId="6" xfId="0" applyFont="1" applyBorder="1"/>
    <xf numFmtId="0" fontId="12" fillId="0" borderId="6" xfId="0" applyFont="1" applyBorder="1" applyAlignment="1">
      <alignment horizontal="right"/>
    </xf>
    <xf numFmtId="164" fontId="12" fillId="0" borderId="7" xfId="0" applyNumberFormat="1" applyFont="1" applyBorder="1" applyAlignment="1">
      <alignment horizontal="right" vertical="top"/>
    </xf>
    <xf numFmtId="0" fontId="12" fillId="0" borderId="12" xfId="0" applyFont="1" applyFill="1" applyBorder="1" applyAlignment="1"/>
    <xf numFmtId="0" fontId="0" fillId="0" borderId="8" xfId="0" applyFont="1" applyBorder="1"/>
    <xf numFmtId="0" fontId="13" fillId="0" borderId="0" xfId="0" applyFont="1" applyBorder="1" applyAlignment="1">
      <alignment horizontal="right"/>
    </xf>
    <xf numFmtId="0" fontId="0" fillId="0" borderId="4" xfId="0" applyFont="1" applyBorder="1"/>
    <xf numFmtId="0" fontId="13" fillId="0" borderId="6" xfId="0" applyFont="1" applyBorder="1" applyAlignment="1">
      <alignment horizontal="right"/>
    </xf>
    <xf numFmtId="0" fontId="0" fillId="0" borderId="7" xfId="0" applyFont="1" applyBorder="1"/>
    <xf numFmtId="0" fontId="9" fillId="2" borderId="9" xfId="1" applyFill="1" applyBorder="1" applyAlignment="1" applyProtection="1">
      <alignment vertical="top" wrapText="1"/>
    </xf>
    <xf numFmtId="0" fontId="4" fillId="0" borderId="0" xfId="0" applyFont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left" vertical="top" wrapText="1"/>
    </xf>
    <xf numFmtId="0" fontId="1" fillId="3" borderId="11" xfId="0" applyFont="1" applyFill="1" applyBorder="1" applyAlignment="1">
      <alignment horizontal="center" vertical="top"/>
    </xf>
  </cellXfs>
  <cellStyles count="3">
    <cellStyle name="Hipervínculo" xfId="1" builtinId="8"/>
    <cellStyle name="Normal" xfId="0" builtinId="0" customBuiltin="1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</xdr:colOff>
      <xdr:row>0</xdr:row>
      <xdr:rowOff>76200</xdr:rowOff>
    </xdr:from>
    <xdr:to>
      <xdr:col>5</xdr:col>
      <xdr:colOff>930412</xdr:colOff>
      <xdr:row>4</xdr:row>
      <xdr:rowOff>94281</xdr:rowOff>
    </xdr:to>
    <xdr:pic>
      <xdr:nvPicPr>
        <xdr:cNvPr id="3" name="LogoDep_SOPGto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33925" y="76200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104775</xdr:rowOff>
    </xdr:from>
    <xdr:to>
      <xdr:col>3</xdr:col>
      <xdr:colOff>911362</xdr:colOff>
      <xdr:row>4</xdr:row>
      <xdr:rowOff>122856</xdr:rowOff>
    </xdr:to>
    <xdr:pic>
      <xdr:nvPicPr>
        <xdr:cNvPr id="2" name="LogoDep_SOPGto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43450" y="10477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504825</xdr:colOff>
      <xdr:row>0</xdr:row>
      <xdr:rowOff>104775</xdr:rowOff>
    </xdr:from>
    <xdr:to>
      <xdr:col>5</xdr:col>
      <xdr:colOff>539887</xdr:colOff>
      <xdr:row>4</xdr:row>
      <xdr:rowOff>122856</xdr:rowOff>
    </xdr:to>
    <xdr:pic>
      <xdr:nvPicPr>
        <xdr:cNvPr id="2" name="LogoDep_SOPGto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24350" y="10477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</xdr:colOff>
      <xdr:row>0</xdr:row>
      <xdr:rowOff>76200</xdr:rowOff>
    </xdr:from>
    <xdr:to>
      <xdr:col>5</xdr:col>
      <xdr:colOff>949462</xdr:colOff>
      <xdr:row>4</xdr:row>
      <xdr:rowOff>94281</xdr:rowOff>
    </xdr:to>
    <xdr:pic>
      <xdr:nvPicPr>
        <xdr:cNvPr id="2" name="LogoDep_SOPGto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33925" y="76200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workbookViewId="0">
      <selection activeCell="B2" sqref="B2"/>
    </sheetView>
  </sheetViews>
  <sheetFormatPr baseColWidth="10" defaultColWidth="9.3984375" defaultRowHeight="9" x14ac:dyDescent="0.15"/>
  <cols>
    <col min="1" max="1" width="43" customWidth="1"/>
    <col min="2" max="2" width="105" customWidth="1"/>
    <col min="3" max="3" width="71" customWidth="1"/>
  </cols>
  <sheetData>
    <row r="1" spans="1:3" ht="12.75" x14ac:dyDescent="0.2">
      <c r="B1" s="35" t="s">
        <v>204</v>
      </c>
      <c r="C1" s="32" t="s">
        <v>225</v>
      </c>
    </row>
    <row r="2" spans="1:3" ht="12.75" customHeight="1" x14ac:dyDescent="0.2">
      <c r="A2" s="3" t="s">
        <v>0</v>
      </c>
      <c r="B2" s="3"/>
      <c r="C2" s="5"/>
    </row>
    <row r="3" spans="1:3" ht="12.75" customHeight="1" x14ac:dyDescent="0.15">
      <c r="A3" s="6"/>
      <c r="B3" s="6"/>
      <c r="C3" s="6"/>
    </row>
    <row r="4" spans="1:3" ht="12.75" customHeight="1" x14ac:dyDescent="0.15">
      <c r="A4" s="7" t="s">
        <v>45</v>
      </c>
      <c r="B4" s="107" t="s">
        <v>239</v>
      </c>
      <c r="C4" s="8" t="s">
        <v>46</v>
      </c>
    </row>
    <row r="5" spans="1:3" ht="12.75" customHeight="1" x14ac:dyDescent="0.15">
      <c r="A5" s="9" t="s">
        <v>3</v>
      </c>
      <c r="B5" s="10"/>
      <c r="C5" s="11"/>
    </row>
    <row r="6" spans="1:3" ht="12.75" customHeight="1" x14ac:dyDescent="0.15">
      <c r="A6" s="12" t="s">
        <v>47</v>
      </c>
      <c r="B6" s="12" t="s">
        <v>4</v>
      </c>
      <c r="C6" s="58" t="s">
        <v>229</v>
      </c>
    </row>
    <row r="7" spans="1:3" ht="12.75" customHeight="1" x14ac:dyDescent="0.15">
      <c r="A7" s="13" t="s">
        <v>48</v>
      </c>
      <c r="B7" s="13" t="s">
        <v>5</v>
      </c>
      <c r="C7" s="59" t="s">
        <v>230</v>
      </c>
    </row>
    <row r="8" spans="1:3" ht="12.75" customHeight="1" x14ac:dyDescent="0.15">
      <c r="A8" s="13" t="s">
        <v>49</v>
      </c>
      <c r="B8" s="13" t="s">
        <v>6</v>
      </c>
      <c r="C8" s="59" t="s">
        <v>231</v>
      </c>
    </row>
    <row r="9" spans="1:3" ht="12.75" customHeight="1" x14ac:dyDescent="0.15">
      <c r="A9" s="13" t="s">
        <v>50</v>
      </c>
      <c r="B9" s="13" t="s">
        <v>7</v>
      </c>
      <c r="C9" s="59" t="s">
        <v>51</v>
      </c>
    </row>
    <row r="10" spans="1:3" ht="12.75" customHeight="1" x14ac:dyDescent="0.15">
      <c r="A10" s="13" t="s">
        <v>52</v>
      </c>
      <c r="B10" s="13" t="s">
        <v>53</v>
      </c>
      <c r="C10" s="59" t="s">
        <v>237</v>
      </c>
    </row>
    <row r="11" spans="1:3" ht="12.75" customHeight="1" x14ac:dyDescent="0.15">
      <c r="A11" s="13" t="s">
        <v>54</v>
      </c>
      <c r="B11" s="13" t="s">
        <v>8</v>
      </c>
      <c r="C11" s="59" t="s">
        <v>232</v>
      </c>
    </row>
    <row r="12" spans="1:3" ht="12.75" customHeight="1" x14ac:dyDescent="0.15">
      <c r="A12" s="13" t="s">
        <v>55</v>
      </c>
      <c r="B12" s="13" t="s">
        <v>240</v>
      </c>
      <c r="C12" s="59" t="s">
        <v>233</v>
      </c>
    </row>
    <row r="13" spans="1:3" ht="12.75" customHeight="1" x14ac:dyDescent="0.15">
      <c r="A13" s="13" t="s">
        <v>56</v>
      </c>
      <c r="B13" s="13" t="s">
        <v>9</v>
      </c>
      <c r="C13" s="102" t="s">
        <v>234</v>
      </c>
    </row>
    <row r="14" spans="1:3" ht="12.75" customHeight="1" x14ac:dyDescent="0.15">
      <c r="A14" s="13" t="s">
        <v>57</v>
      </c>
      <c r="B14" s="13" t="s">
        <v>10</v>
      </c>
      <c r="C14" s="60">
        <v>1234567</v>
      </c>
    </row>
    <row r="15" spans="1:3" ht="12.75" customHeight="1" x14ac:dyDescent="0.15">
      <c r="A15" s="13" t="s">
        <v>58</v>
      </c>
      <c r="B15" s="13" t="s">
        <v>11</v>
      </c>
      <c r="C15" s="60">
        <v>12345678</v>
      </c>
    </row>
    <row r="16" spans="1:3" ht="12.75" customHeight="1" x14ac:dyDescent="0.15">
      <c r="A16" s="13" t="s">
        <v>59</v>
      </c>
      <c r="B16" s="13" t="s">
        <v>12</v>
      </c>
      <c r="C16" s="60">
        <v>123456789</v>
      </c>
    </row>
    <row r="17" spans="1:3" ht="12.75" customHeight="1" x14ac:dyDescent="0.15">
      <c r="A17" s="13" t="s">
        <v>60</v>
      </c>
      <c r="B17" s="13" t="s">
        <v>13</v>
      </c>
      <c r="C17" s="59" t="s">
        <v>235</v>
      </c>
    </row>
    <row r="18" spans="1:3" ht="12.75" customHeight="1" x14ac:dyDescent="0.15">
      <c r="A18" s="13" t="s">
        <v>61</v>
      </c>
      <c r="B18" s="13" t="s">
        <v>14</v>
      </c>
      <c r="C18" s="59" t="s">
        <v>91</v>
      </c>
    </row>
    <row r="19" spans="1:3" ht="12.75" customHeight="1" x14ac:dyDescent="0.15">
      <c r="A19" s="61" t="s">
        <v>62</v>
      </c>
      <c r="B19" s="62"/>
      <c r="C19" s="63"/>
    </row>
    <row r="20" spans="1:3" ht="12.75" x14ac:dyDescent="0.15">
      <c r="A20" s="13" t="s">
        <v>63</v>
      </c>
      <c r="B20" s="13" t="s">
        <v>64</v>
      </c>
      <c r="C20" s="34" t="s">
        <v>236</v>
      </c>
    </row>
    <row r="21" spans="1:3" ht="12.75" customHeight="1" x14ac:dyDescent="0.15">
      <c r="A21" s="13" t="s">
        <v>65</v>
      </c>
      <c r="B21" s="13" t="s">
        <v>241</v>
      </c>
      <c r="C21" s="59" t="s">
        <v>66</v>
      </c>
    </row>
    <row r="22" spans="1:3" ht="12.75" customHeight="1" x14ac:dyDescent="0.15">
      <c r="A22" s="13" t="s">
        <v>67</v>
      </c>
      <c r="B22" s="13" t="s">
        <v>68</v>
      </c>
      <c r="C22" s="59" t="s">
        <v>69</v>
      </c>
    </row>
    <row r="23" spans="1:3" ht="12.75" customHeight="1" x14ac:dyDescent="0.15">
      <c r="A23" s="13" t="s">
        <v>125</v>
      </c>
      <c r="B23" s="13" t="s">
        <v>145</v>
      </c>
      <c r="C23" s="59" t="s">
        <v>145</v>
      </c>
    </row>
    <row r="24" spans="1:3" ht="12.75" customHeight="1" x14ac:dyDescent="0.15">
      <c r="A24" s="13" t="s">
        <v>127</v>
      </c>
      <c r="B24" s="13" t="s">
        <v>139</v>
      </c>
      <c r="C24" s="59" t="s">
        <v>139</v>
      </c>
    </row>
    <row r="25" spans="1:3" ht="12.75" customHeight="1" x14ac:dyDescent="0.15">
      <c r="A25" s="13" t="s">
        <v>126</v>
      </c>
      <c r="B25" s="13" t="s">
        <v>140</v>
      </c>
      <c r="C25" s="59" t="s">
        <v>140</v>
      </c>
    </row>
    <row r="26" spans="1:3" ht="12.75" customHeight="1" x14ac:dyDescent="0.15">
      <c r="A26" s="13" t="s">
        <v>128</v>
      </c>
      <c r="B26" s="13" t="s">
        <v>141</v>
      </c>
      <c r="C26" s="59" t="s">
        <v>141</v>
      </c>
    </row>
    <row r="27" spans="1:3" ht="12.75" customHeight="1" x14ac:dyDescent="0.15">
      <c r="A27" s="13" t="s">
        <v>129</v>
      </c>
      <c r="B27" s="13" t="s">
        <v>142</v>
      </c>
      <c r="C27" s="59" t="s">
        <v>142</v>
      </c>
    </row>
    <row r="28" spans="1:3" ht="12.75" customHeight="1" x14ac:dyDescent="0.15">
      <c r="A28" s="13" t="s">
        <v>130</v>
      </c>
      <c r="B28" s="13" t="s">
        <v>143</v>
      </c>
      <c r="C28" s="59" t="s">
        <v>143</v>
      </c>
    </row>
    <row r="29" spans="1:3" ht="12.75" customHeight="1" x14ac:dyDescent="0.15">
      <c r="A29" s="13" t="s">
        <v>146</v>
      </c>
      <c r="B29" s="13" t="s">
        <v>144</v>
      </c>
      <c r="C29" s="59" t="s">
        <v>144</v>
      </c>
    </row>
    <row r="30" spans="1:3" ht="12.75" customHeight="1" x14ac:dyDescent="0.15">
      <c r="A30" s="49" t="s">
        <v>208</v>
      </c>
      <c r="B30" s="51" t="s">
        <v>209</v>
      </c>
      <c r="C30" s="50" t="s">
        <v>209</v>
      </c>
    </row>
    <row r="31" spans="1:3" ht="12.75" customHeight="1" x14ac:dyDescent="0.15">
      <c r="A31" s="49" t="s">
        <v>210</v>
      </c>
      <c r="B31" s="51" t="s">
        <v>242</v>
      </c>
      <c r="C31" s="50" t="s">
        <v>242</v>
      </c>
    </row>
    <row r="32" spans="1:3" ht="12.75" customHeight="1" x14ac:dyDescent="0.15">
      <c r="A32" s="49" t="s">
        <v>211</v>
      </c>
      <c r="B32" s="51" t="s">
        <v>212</v>
      </c>
      <c r="C32" s="50" t="s">
        <v>212</v>
      </c>
    </row>
    <row r="33" spans="1:3" ht="12.75" customHeight="1" x14ac:dyDescent="0.15">
      <c r="A33" s="61" t="s">
        <v>15</v>
      </c>
      <c r="B33" s="62"/>
      <c r="C33" s="63"/>
    </row>
    <row r="34" spans="1:3" ht="12.75" customHeight="1" x14ac:dyDescent="0.15">
      <c r="A34" s="13" t="s">
        <v>70</v>
      </c>
      <c r="B34" s="13" t="s">
        <v>16</v>
      </c>
      <c r="C34" s="64">
        <v>40017</v>
      </c>
    </row>
    <row r="35" spans="1:3" ht="12.75" customHeight="1" x14ac:dyDescent="0.15">
      <c r="A35" s="13" t="s">
        <v>71</v>
      </c>
      <c r="B35" s="13" t="s">
        <v>17</v>
      </c>
      <c r="C35" s="60" t="s">
        <v>72</v>
      </c>
    </row>
    <row r="36" spans="1:3" ht="12.75" x14ac:dyDescent="0.15">
      <c r="A36" s="13" t="s">
        <v>154</v>
      </c>
      <c r="B36" s="13" t="s">
        <v>73</v>
      </c>
      <c r="C36" s="59" t="s">
        <v>74</v>
      </c>
    </row>
    <row r="37" spans="1:3" ht="12.75" customHeight="1" x14ac:dyDescent="0.15">
      <c r="A37" s="61" t="s">
        <v>18</v>
      </c>
      <c r="B37" s="62"/>
      <c r="C37" s="65"/>
    </row>
    <row r="38" spans="1:3" ht="12.75" customHeight="1" x14ac:dyDescent="0.15">
      <c r="A38" s="33" t="s">
        <v>205</v>
      </c>
      <c r="B38" s="33" t="s">
        <v>206</v>
      </c>
      <c r="C38" s="34" t="s">
        <v>207</v>
      </c>
    </row>
    <row r="39" spans="1:3" ht="12.75" customHeight="1" x14ac:dyDescent="0.15">
      <c r="A39" s="13" t="s">
        <v>75</v>
      </c>
      <c r="B39" s="13" t="s">
        <v>19</v>
      </c>
      <c r="C39" s="66" t="s">
        <v>198</v>
      </c>
    </row>
    <row r="40" spans="1:3" ht="12.75" customHeight="1" x14ac:dyDescent="0.15">
      <c r="A40" s="13" t="s">
        <v>131</v>
      </c>
      <c r="B40" s="13" t="s">
        <v>20</v>
      </c>
      <c r="C40" s="59" t="s">
        <v>243</v>
      </c>
    </row>
    <row r="41" spans="1:3" ht="12.75" customHeight="1" x14ac:dyDescent="0.15">
      <c r="A41" s="13" t="s">
        <v>132</v>
      </c>
      <c r="B41" s="13" t="s">
        <v>137</v>
      </c>
      <c r="C41" s="59" t="s">
        <v>137</v>
      </c>
    </row>
    <row r="42" spans="1:3" ht="12.75" customHeight="1" x14ac:dyDescent="0.15">
      <c r="A42" s="13" t="s">
        <v>76</v>
      </c>
      <c r="B42" s="13" t="s">
        <v>21</v>
      </c>
      <c r="C42" s="59" t="s">
        <v>51</v>
      </c>
    </row>
    <row r="43" spans="1:3" ht="12.75" customHeight="1" x14ac:dyDescent="0.15">
      <c r="A43" s="13" t="s">
        <v>77</v>
      </c>
      <c r="B43" s="13" t="s">
        <v>78</v>
      </c>
      <c r="C43" s="59" t="s">
        <v>237</v>
      </c>
    </row>
    <row r="44" spans="1:3" ht="12.75" customHeight="1" x14ac:dyDescent="0.15">
      <c r="A44" s="13" t="s">
        <v>133</v>
      </c>
      <c r="B44" s="13" t="s">
        <v>138</v>
      </c>
      <c r="C44" s="59" t="s">
        <v>138</v>
      </c>
    </row>
    <row r="45" spans="1:3" ht="12.75" customHeight="1" x14ac:dyDescent="0.15">
      <c r="A45" s="13" t="s">
        <v>134</v>
      </c>
      <c r="B45" s="13" t="s">
        <v>147</v>
      </c>
      <c r="C45" s="59" t="s">
        <v>147</v>
      </c>
    </row>
    <row r="46" spans="1:3" ht="12.75" customHeight="1" x14ac:dyDescent="0.15">
      <c r="A46" s="13" t="s">
        <v>135</v>
      </c>
      <c r="B46" s="13" t="s">
        <v>148</v>
      </c>
      <c r="C46" s="59" t="s">
        <v>148</v>
      </c>
    </row>
    <row r="47" spans="1:3" ht="12.75" customHeight="1" x14ac:dyDescent="0.15">
      <c r="A47" s="13" t="s">
        <v>136</v>
      </c>
      <c r="B47" s="13" t="s">
        <v>149</v>
      </c>
      <c r="C47" s="59" t="s">
        <v>149</v>
      </c>
    </row>
    <row r="48" spans="1:3" ht="12.75" customHeight="1" x14ac:dyDescent="0.15">
      <c r="A48" s="13" t="s">
        <v>158</v>
      </c>
      <c r="B48" s="13" t="s">
        <v>159</v>
      </c>
      <c r="C48" s="59" t="s">
        <v>160</v>
      </c>
    </row>
    <row r="49" spans="1:3" ht="12.75" customHeight="1" x14ac:dyDescent="0.15">
      <c r="A49" s="51" t="s">
        <v>213</v>
      </c>
      <c r="B49" s="51" t="s">
        <v>214</v>
      </c>
      <c r="C49" s="52" t="s">
        <v>215</v>
      </c>
    </row>
    <row r="50" spans="1:3" ht="12.75" customHeight="1" x14ac:dyDescent="0.15">
      <c r="A50" s="51" t="s">
        <v>216</v>
      </c>
      <c r="B50" s="51" t="s">
        <v>217</v>
      </c>
      <c r="C50" s="52" t="s">
        <v>238</v>
      </c>
    </row>
    <row r="51" spans="1:3" ht="12.75" customHeight="1" x14ac:dyDescent="0.15">
      <c r="A51" s="51" t="s">
        <v>218</v>
      </c>
      <c r="B51" s="51" t="s">
        <v>219</v>
      </c>
      <c r="C51" s="52" t="s">
        <v>220</v>
      </c>
    </row>
    <row r="52" spans="1:3" ht="12.75" customHeight="1" x14ac:dyDescent="0.15">
      <c r="A52" s="51" t="s">
        <v>221</v>
      </c>
      <c r="B52" s="51" t="s">
        <v>222</v>
      </c>
      <c r="C52" s="52">
        <v>52783850</v>
      </c>
    </row>
    <row r="53" spans="1:3" ht="12.75" customHeight="1" x14ac:dyDescent="0.15">
      <c r="A53" s="51" t="s">
        <v>223</v>
      </c>
      <c r="B53" s="51" t="s">
        <v>224</v>
      </c>
      <c r="C53" s="102" t="s">
        <v>234</v>
      </c>
    </row>
    <row r="54" spans="1:3" ht="12.75" customHeight="1" x14ac:dyDescent="0.15">
      <c r="A54" s="13" t="s">
        <v>79</v>
      </c>
      <c r="B54" s="13" t="s">
        <v>103</v>
      </c>
      <c r="C54" s="64">
        <v>40026</v>
      </c>
    </row>
    <row r="55" spans="1:3" ht="12.75" customHeight="1" x14ac:dyDescent="0.15">
      <c r="A55" s="14" t="s">
        <v>80</v>
      </c>
      <c r="B55" s="14" t="s">
        <v>104</v>
      </c>
      <c r="C55" s="67">
        <v>40178</v>
      </c>
    </row>
    <row r="56" spans="1:3" ht="12.75" customHeight="1" x14ac:dyDescent="0.15">
      <c r="A56" s="13" t="s">
        <v>161</v>
      </c>
      <c r="B56" s="13" t="s">
        <v>162</v>
      </c>
      <c r="C56" s="68">
        <v>100000</v>
      </c>
    </row>
    <row r="57" spans="1:3" ht="12.75" customHeight="1" x14ac:dyDescent="0.15">
      <c r="A57" s="13" t="s">
        <v>164</v>
      </c>
      <c r="B57" s="13" t="s">
        <v>165</v>
      </c>
      <c r="C57" s="68">
        <v>7722</v>
      </c>
    </row>
    <row r="58" spans="1:3" ht="12.75" customHeight="1" x14ac:dyDescent="0.15">
      <c r="A58" s="13" t="s">
        <v>163</v>
      </c>
      <c r="B58" s="13" t="s">
        <v>244</v>
      </c>
      <c r="C58" s="69">
        <v>0.15</v>
      </c>
    </row>
    <row r="59" spans="1:3" ht="12.75" customHeight="1" x14ac:dyDescent="0.15">
      <c r="A59" s="61" t="s">
        <v>22</v>
      </c>
      <c r="B59" s="62"/>
      <c r="C59" s="63"/>
    </row>
    <row r="60" spans="1:3" ht="12.75" customHeight="1" x14ac:dyDescent="0.15">
      <c r="A60" s="13" t="s">
        <v>156</v>
      </c>
      <c r="B60" s="13" t="s">
        <v>245</v>
      </c>
      <c r="C60" s="59">
        <v>153</v>
      </c>
    </row>
    <row r="61" spans="1:3" ht="12.75" customHeight="1" x14ac:dyDescent="0.15">
      <c r="A61" s="13" t="s">
        <v>157</v>
      </c>
      <c r="B61" s="13" t="s">
        <v>246</v>
      </c>
      <c r="C61" s="59">
        <v>133</v>
      </c>
    </row>
    <row r="62" spans="1:3" ht="12.75" customHeight="1" x14ac:dyDescent="0.15">
      <c r="A62" s="13" t="s">
        <v>150</v>
      </c>
      <c r="B62" s="13" t="s">
        <v>81</v>
      </c>
      <c r="C62" s="59">
        <v>2</v>
      </c>
    </row>
    <row r="63" spans="1:3" ht="12.75" x14ac:dyDescent="0.15">
      <c r="A63" s="13" t="s">
        <v>151</v>
      </c>
      <c r="B63" s="13" t="s">
        <v>105</v>
      </c>
      <c r="C63" s="59" t="s">
        <v>82</v>
      </c>
    </row>
    <row r="64" spans="1:3" ht="12.75" x14ac:dyDescent="0.15">
      <c r="A64" s="13" t="s">
        <v>152</v>
      </c>
      <c r="B64" s="13" t="s">
        <v>107</v>
      </c>
      <c r="C64" s="59" t="s">
        <v>83</v>
      </c>
    </row>
    <row r="65" spans="1:3" ht="12.75" x14ac:dyDescent="0.15">
      <c r="A65" s="13" t="s">
        <v>155</v>
      </c>
      <c r="B65" s="13" t="s">
        <v>106</v>
      </c>
      <c r="C65" s="59" t="s">
        <v>84</v>
      </c>
    </row>
    <row r="66" spans="1:3" ht="12.75" x14ac:dyDescent="0.15">
      <c r="A66" s="13" t="s">
        <v>153</v>
      </c>
      <c r="B66" s="13" t="s">
        <v>108</v>
      </c>
      <c r="C66" s="59" t="s">
        <v>85</v>
      </c>
    </row>
    <row r="67" spans="1:3" ht="12.75" x14ac:dyDescent="0.15">
      <c r="A67" s="70" t="s">
        <v>23</v>
      </c>
      <c r="B67" s="71"/>
      <c r="C67" s="72"/>
    </row>
    <row r="68" spans="1:3" ht="12.75" x14ac:dyDescent="0.15">
      <c r="A68" s="13" t="s">
        <v>86</v>
      </c>
      <c r="B68" s="13" t="s">
        <v>247</v>
      </c>
      <c r="C68" s="59" t="s">
        <v>87</v>
      </c>
    </row>
    <row r="69" spans="1:3" ht="12.75" x14ac:dyDescent="0.15">
      <c r="A69" s="13" t="s">
        <v>88</v>
      </c>
      <c r="B69" s="13" t="s">
        <v>24</v>
      </c>
      <c r="C69" s="64">
        <v>39995</v>
      </c>
    </row>
    <row r="70" spans="1:3" ht="12.75" x14ac:dyDescent="0.15">
      <c r="A70" s="15" t="s">
        <v>89</v>
      </c>
      <c r="B70" s="13" t="s">
        <v>248</v>
      </c>
      <c r="C70" s="73" t="s">
        <v>90</v>
      </c>
    </row>
  </sheetData>
  <hyperlinks>
    <hyperlink ref="C13" r:id="rId1" display="soporte@neodata.com.mx"/>
    <hyperlink ref="C53" r:id="rId2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showGridLines="0" showZeros="0" workbookViewId="0">
      <selection activeCell="B7" sqref="B7"/>
    </sheetView>
  </sheetViews>
  <sheetFormatPr baseColWidth="10" defaultColWidth="9.3984375" defaultRowHeight="12.75" x14ac:dyDescent="0.2"/>
  <cols>
    <col min="1" max="1" width="45.3984375" style="48" customWidth="1"/>
    <col min="2" max="2" width="108.19921875" style="48" customWidth="1"/>
    <col min="3" max="16384" width="9.3984375" style="37"/>
  </cols>
  <sheetData>
    <row r="1" spans="1:2" ht="12.75" customHeight="1" x14ac:dyDescent="0.2">
      <c r="A1" s="36" t="s">
        <v>25</v>
      </c>
      <c r="B1" s="36"/>
    </row>
    <row r="2" spans="1:2" ht="12.75" customHeight="1" x14ac:dyDescent="0.2">
      <c r="A2" s="36"/>
      <c r="B2" s="36"/>
    </row>
    <row r="3" spans="1:2" ht="14.25" customHeight="1" x14ac:dyDescent="0.2">
      <c r="A3" s="38" t="s">
        <v>199</v>
      </c>
      <c r="B3" s="39"/>
    </row>
    <row r="4" spans="1:2" ht="12.75" customHeight="1" x14ac:dyDescent="0.2">
      <c r="A4" s="40" t="s">
        <v>1</v>
      </c>
      <c r="B4" s="41" t="s">
        <v>2</v>
      </c>
    </row>
    <row r="5" spans="1:2" ht="12.75" customHeight="1" x14ac:dyDescent="0.2">
      <c r="A5" s="42" t="s">
        <v>95</v>
      </c>
      <c r="B5" s="42" t="s">
        <v>26</v>
      </c>
    </row>
    <row r="6" spans="1:2" ht="12.75" customHeight="1" x14ac:dyDescent="0.2">
      <c r="A6" s="42" t="s">
        <v>98</v>
      </c>
      <c r="B6" s="43" t="s">
        <v>249</v>
      </c>
    </row>
    <row r="7" spans="1:2" ht="12.75" customHeight="1" x14ac:dyDescent="0.2">
      <c r="A7" s="42" t="s">
        <v>96</v>
      </c>
      <c r="B7" s="42" t="s">
        <v>31</v>
      </c>
    </row>
    <row r="8" spans="1:2" ht="12.75" customHeight="1" x14ac:dyDescent="0.2">
      <c r="A8" s="42" t="s">
        <v>173</v>
      </c>
      <c r="B8" s="42" t="s">
        <v>35</v>
      </c>
    </row>
    <row r="9" spans="1:2" ht="12.75" customHeight="1" x14ac:dyDescent="0.2">
      <c r="A9" s="42" t="s">
        <v>120</v>
      </c>
      <c r="B9" s="42" t="s">
        <v>185</v>
      </c>
    </row>
    <row r="10" spans="1:2" ht="12.75" customHeight="1" x14ac:dyDescent="0.2">
      <c r="A10" s="42" t="s">
        <v>121</v>
      </c>
      <c r="B10" s="42" t="s">
        <v>184</v>
      </c>
    </row>
    <row r="11" spans="1:2" ht="12.75" customHeight="1" x14ac:dyDescent="0.2">
      <c r="A11" s="42" t="s">
        <v>171</v>
      </c>
      <c r="B11" s="43" t="s">
        <v>178</v>
      </c>
    </row>
    <row r="12" spans="1:2" x14ac:dyDescent="0.2">
      <c r="A12" s="42" t="s">
        <v>111</v>
      </c>
      <c r="B12" s="42" t="s">
        <v>182</v>
      </c>
    </row>
    <row r="13" spans="1:2" x14ac:dyDescent="0.2">
      <c r="A13" s="42" t="s">
        <v>27</v>
      </c>
      <c r="B13" s="42" t="s">
        <v>28</v>
      </c>
    </row>
    <row r="14" spans="1:2" ht="12.75" customHeight="1" x14ac:dyDescent="0.2">
      <c r="A14" s="42" t="s">
        <v>170</v>
      </c>
      <c r="B14" s="42" t="s">
        <v>176</v>
      </c>
    </row>
    <row r="15" spans="1:2" ht="15" customHeight="1" x14ac:dyDescent="0.2">
      <c r="A15" s="42" t="s">
        <v>174</v>
      </c>
      <c r="B15" s="42" t="s">
        <v>175</v>
      </c>
    </row>
    <row r="16" spans="1:2" ht="12.75" customHeight="1" x14ac:dyDescent="0.2">
      <c r="A16" s="42" t="s">
        <v>172</v>
      </c>
      <c r="B16" s="43" t="s">
        <v>179</v>
      </c>
    </row>
    <row r="17" spans="1:2" ht="12.75" customHeight="1" x14ac:dyDescent="0.2">
      <c r="A17" s="42" t="s">
        <v>119</v>
      </c>
      <c r="B17" s="42" t="s">
        <v>183</v>
      </c>
    </row>
    <row r="18" spans="1:2" ht="12.75" customHeight="1" x14ac:dyDescent="0.2">
      <c r="A18" s="42" t="s">
        <v>110</v>
      </c>
      <c r="B18" s="42" t="s">
        <v>181</v>
      </c>
    </row>
    <row r="19" spans="1:2" x14ac:dyDescent="0.2">
      <c r="A19" s="42" t="s">
        <v>169</v>
      </c>
      <c r="B19" s="43" t="s">
        <v>177</v>
      </c>
    </row>
    <row r="20" spans="1:2" ht="12.75" customHeight="1" x14ac:dyDescent="0.2">
      <c r="A20" s="42" t="s">
        <v>109</v>
      </c>
      <c r="B20" s="43" t="s">
        <v>180</v>
      </c>
    </row>
    <row r="21" spans="1:2" x14ac:dyDescent="0.2">
      <c r="A21" s="42" t="s">
        <v>97</v>
      </c>
      <c r="B21" s="42" t="s">
        <v>34</v>
      </c>
    </row>
    <row r="22" spans="1:2" x14ac:dyDescent="0.2">
      <c r="A22" s="42" t="s">
        <v>29</v>
      </c>
      <c r="B22" s="42" t="s">
        <v>30</v>
      </c>
    </row>
    <row r="23" spans="1:2" x14ac:dyDescent="0.2">
      <c r="A23" s="42" t="s">
        <v>32</v>
      </c>
      <c r="B23" s="42" t="s">
        <v>33</v>
      </c>
    </row>
    <row r="24" spans="1:2" x14ac:dyDescent="0.2">
      <c r="A24" s="44" t="s">
        <v>166</v>
      </c>
      <c r="B24" s="45"/>
    </row>
    <row r="25" spans="1:2" x14ac:dyDescent="0.2">
      <c r="A25" s="46" t="s">
        <v>122</v>
      </c>
      <c r="B25" s="46" t="s">
        <v>186</v>
      </c>
    </row>
    <row r="26" spans="1:2" x14ac:dyDescent="0.2">
      <c r="A26" s="47" t="s">
        <v>124</v>
      </c>
      <c r="B26" s="47" t="s">
        <v>187</v>
      </c>
    </row>
    <row r="27" spans="1:2" x14ac:dyDescent="0.2">
      <c r="A27" s="47" t="s">
        <v>123</v>
      </c>
      <c r="B27" s="47" t="s">
        <v>188</v>
      </c>
    </row>
    <row r="28" spans="1:2" x14ac:dyDescent="0.2">
      <c r="A28" s="47" t="s">
        <v>114</v>
      </c>
      <c r="B28" s="47" t="s">
        <v>192</v>
      </c>
    </row>
    <row r="29" spans="1:2" x14ac:dyDescent="0.2">
      <c r="A29" s="47" t="s">
        <v>116</v>
      </c>
      <c r="B29" s="47" t="s">
        <v>193</v>
      </c>
    </row>
    <row r="30" spans="1:2" x14ac:dyDescent="0.2">
      <c r="A30" s="47" t="s">
        <v>118</v>
      </c>
      <c r="B30" s="47" t="s">
        <v>194</v>
      </c>
    </row>
    <row r="31" spans="1:2" x14ac:dyDescent="0.2">
      <c r="A31" s="43" t="s">
        <v>112</v>
      </c>
      <c r="B31" s="42" t="s">
        <v>189</v>
      </c>
    </row>
    <row r="32" spans="1:2" x14ac:dyDescent="0.2">
      <c r="A32" s="43" t="s">
        <v>115</v>
      </c>
      <c r="B32" s="42" t="s">
        <v>195</v>
      </c>
    </row>
    <row r="33" spans="1:2" x14ac:dyDescent="0.2">
      <c r="A33" s="43" t="s">
        <v>113</v>
      </c>
      <c r="B33" s="42" t="s">
        <v>190</v>
      </c>
    </row>
    <row r="34" spans="1:2" x14ac:dyDescent="0.2">
      <c r="A34" s="43" t="s">
        <v>117</v>
      </c>
      <c r="B34" s="42" t="s">
        <v>196</v>
      </c>
    </row>
    <row r="35" spans="1:2" x14ac:dyDescent="0.2">
      <c r="A35" s="43" t="s">
        <v>167</v>
      </c>
      <c r="B35" s="42" t="s">
        <v>191</v>
      </c>
    </row>
    <row r="36" spans="1:2" x14ac:dyDescent="0.2">
      <c r="A36" s="43" t="s">
        <v>168</v>
      </c>
      <c r="B36" s="42" t="s">
        <v>197</v>
      </c>
    </row>
  </sheetData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showZeros="0" tabSelected="1" zoomScaleNormal="100" workbookViewId="0">
      <selection activeCell="A15" sqref="A15"/>
    </sheetView>
  </sheetViews>
  <sheetFormatPr baseColWidth="10" defaultColWidth="9.3984375" defaultRowHeight="12.75" customHeight="1" x14ac:dyDescent="0.15"/>
  <cols>
    <col min="1" max="1" width="26.3984375" customWidth="1"/>
    <col min="2" max="2" width="42.796875" customWidth="1"/>
    <col min="3" max="3" width="10.796875" customWidth="1"/>
    <col min="4" max="5" width="18" customWidth="1"/>
    <col min="6" max="6" width="36" customWidth="1"/>
    <col min="7" max="7" width="19" customWidth="1"/>
    <col min="8" max="8" width="12.796875" customWidth="1"/>
  </cols>
  <sheetData>
    <row r="1" spans="1:7" s="74" customFormat="1" ht="12.75" customHeight="1" thickBot="1" x14ac:dyDescent="0.2">
      <c r="A1" s="74" t="s">
        <v>36</v>
      </c>
    </row>
    <row r="2" spans="1:7" ht="12.75" customHeight="1" thickTop="1" x14ac:dyDescent="0.2">
      <c r="A2" s="23"/>
      <c r="B2" s="55" t="s">
        <v>226</v>
      </c>
      <c r="C2" s="26"/>
      <c r="D2" s="26"/>
      <c r="E2" s="26"/>
      <c r="F2" s="24"/>
      <c r="G2" s="25"/>
    </row>
    <row r="3" spans="1:7" ht="12.75" customHeight="1" x14ac:dyDescent="0.2">
      <c r="A3" s="18"/>
      <c r="B3" s="56" t="s">
        <v>250</v>
      </c>
      <c r="C3" s="27"/>
      <c r="D3" s="27"/>
      <c r="E3" s="27"/>
      <c r="F3" s="2"/>
      <c r="G3" s="4"/>
    </row>
    <row r="4" spans="1:7" ht="12.75" customHeight="1" x14ac:dyDescent="0.2">
      <c r="A4" s="18"/>
      <c r="B4" s="103" t="str">
        <f>razonsocial</f>
        <v>MI EMPRESA</v>
      </c>
      <c r="C4" s="103"/>
      <c r="D4" s="103"/>
      <c r="E4" s="103"/>
      <c r="F4" s="2"/>
      <c r="G4" s="4"/>
    </row>
    <row r="5" spans="1:7" ht="12.75" customHeight="1" x14ac:dyDescent="0.2">
      <c r="A5" s="2"/>
      <c r="B5" s="103"/>
      <c r="C5" s="103"/>
      <c r="D5" s="103"/>
      <c r="E5" s="103"/>
      <c r="F5" s="2"/>
      <c r="G5" s="4"/>
    </row>
    <row r="6" spans="1:7" ht="12.75" customHeight="1" thickBot="1" x14ac:dyDescent="0.25">
      <c r="A6" s="21"/>
      <c r="B6" s="104"/>
      <c r="C6" s="104"/>
      <c r="D6" s="104"/>
      <c r="E6" s="104"/>
      <c r="F6" s="21"/>
      <c r="G6" s="22"/>
    </row>
    <row r="7" spans="1:7" ht="12.75" customHeight="1" thickTop="1" x14ac:dyDescent="0.2">
      <c r="A7" s="18" t="s">
        <v>93</v>
      </c>
      <c r="B7" s="31" t="str">
        <f>numerodeconcurso</f>
        <v>2009/0257-0001</v>
      </c>
      <c r="C7" s="4"/>
      <c r="D7" s="17" t="s">
        <v>99</v>
      </c>
      <c r="E7" s="54">
        <f>fechainicio</f>
        <v>40026</v>
      </c>
    </row>
    <row r="8" spans="1:7" ht="12.75" customHeight="1" x14ac:dyDescent="0.2">
      <c r="A8" s="19" t="s">
        <v>200</v>
      </c>
      <c r="B8" s="53">
        <f>fechadeconcurso</f>
        <v>40017</v>
      </c>
      <c r="C8" s="4"/>
      <c r="D8" s="17" t="s">
        <v>100</v>
      </c>
      <c r="E8" s="54">
        <f>fechaterminacion</f>
        <v>40178</v>
      </c>
      <c r="G8" s="16"/>
    </row>
    <row r="9" spans="1:7" ht="12.75" customHeight="1" x14ac:dyDescent="0.2">
      <c r="A9" s="18" t="s">
        <v>92</v>
      </c>
      <c r="B9" s="10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5"/>
      <c r="D9" s="105"/>
      <c r="E9" s="105"/>
      <c r="F9" s="105"/>
      <c r="G9" s="16"/>
    </row>
    <row r="10" spans="1:7" ht="12.75" customHeight="1" x14ac:dyDescent="0.2">
      <c r="A10" s="2"/>
      <c r="B10" s="105"/>
      <c r="C10" s="105"/>
      <c r="D10" s="105"/>
      <c r="E10" s="105"/>
      <c r="F10" s="105"/>
      <c r="G10" s="20"/>
    </row>
    <row r="11" spans="1:7" ht="12.75" customHeight="1" x14ac:dyDescent="0.2">
      <c r="A11" s="2"/>
      <c r="B11" s="105"/>
      <c r="C11" s="105"/>
      <c r="D11" s="105"/>
      <c r="E11" s="105"/>
      <c r="F11" s="105"/>
      <c r="G11" s="20"/>
    </row>
    <row r="12" spans="1:7" ht="12.75" customHeight="1" x14ac:dyDescent="0.2">
      <c r="A12" s="2"/>
      <c r="B12" s="105"/>
      <c r="C12" s="105"/>
      <c r="D12" s="105"/>
      <c r="E12" s="105"/>
      <c r="F12" s="105"/>
      <c r="G12" s="4"/>
    </row>
    <row r="13" spans="1:7" ht="12.75" customHeight="1" x14ac:dyDescent="0.2">
      <c r="A13" s="18" t="s">
        <v>94</v>
      </c>
      <c r="B13" s="2" t="str">
        <f>direcciondelaobra&amp;", "&amp;ciudaddelaobra&amp;", "&amp;estadodelaobra</f>
        <v>Tramo de Barranca del Muerto a Tláhuac., México, Ciudad de México</v>
      </c>
      <c r="C13" s="2"/>
      <c r="D13" s="2"/>
      <c r="E13" s="2"/>
      <c r="F13" s="2"/>
      <c r="G13" s="4"/>
    </row>
    <row r="14" spans="1:7" ht="12.75" customHeight="1" x14ac:dyDescent="0.2">
      <c r="A14" s="1"/>
      <c r="B14" s="1"/>
      <c r="C14" s="1"/>
      <c r="D14" s="1"/>
      <c r="E14" s="1"/>
      <c r="F14" s="1"/>
    </row>
    <row r="15" spans="1:7" ht="12.75" customHeight="1" x14ac:dyDescent="0.15">
      <c r="A15" s="28" t="s">
        <v>251</v>
      </c>
      <c r="B15" s="29"/>
      <c r="C15" s="29"/>
      <c r="D15" s="29"/>
      <c r="E15" s="29"/>
      <c r="F15" s="29"/>
      <c r="G15" s="30"/>
    </row>
    <row r="16" spans="1:7" s="74" customFormat="1" ht="12.75" customHeight="1" x14ac:dyDescent="0.15"/>
    <row r="17" spans="1:7" s="74" customFormat="1" ht="12.75" customHeight="1" x14ac:dyDescent="0.15">
      <c r="A17" s="75" t="s">
        <v>201</v>
      </c>
      <c r="B17" s="75" t="s">
        <v>202</v>
      </c>
      <c r="C17" s="75" t="s">
        <v>37</v>
      </c>
      <c r="D17" s="75" t="s">
        <v>38</v>
      </c>
      <c r="E17" s="75" t="s">
        <v>203</v>
      </c>
      <c r="F17" s="75" t="s">
        <v>39</v>
      </c>
      <c r="G17" s="75" t="s">
        <v>40</v>
      </c>
    </row>
    <row r="18" spans="1:7" s="74" customFormat="1" ht="12.75" customHeight="1" x14ac:dyDescent="0.15">
      <c r="A18" s="74" t="s">
        <v>41</v>
      </c>
    </row>
    <row r="19" spans="1:7" s="74" customFormat="1" ht="12.75" customHeight="1" x14ac:dyDescent="0.15">
      <c r="A19" s="76" t="s">
        <v>95</v>
      </c>
      <c r="B19" s="77" t="s">
        <v>96</v>
      </c>
      <c r="C19" s="78" t="s">
        <v>29</v>
      </c>
      <c r="D19" s="79" t="s">
        <v>32</v>
      </c>
      <c r="E19" s="80" t="s">
        <v>169</v>
      </c>
      <c r="F19" s="77" t="s">
        <v>172</v>
      </c>
      <c r="G19" s="80" t="s">
        <v>171</v>
      </c>
    </row>
    <row r="20" spans="1:7" s="74" customFormat="1" ht="12.75" customHeight="1" x14ac:dyDescent="0.15">
      <c r="A20" s="74" t="s">
        <v>42</v>
      </c>
      <c r="F20" s="81"/>
      <c r="G20" s="81"/>
    </row>
    <row r="21" spans="1:7" s="74" customFormat="1" ht="12.75" customHeight="1" x14ac:dyDescent="0.15">
      <c r="A21" s="82"/>
      <c r="B21" s="83"/>
      <c r="C21" s="83"/>
      <c r="D21" s="83"/>
      <c r="E21" s="83"/>
      <c r="F21" s="84" t="s">
        <v>101</v>
      </c>
      <c r="G21" s="85" t="s">
        <v>123</v>
      </c>
    </row>
    <row r="22" spans="1:7" s="74" customFormat="1" ht="12.75" customHeight="1" x14ac:dyDescent="0.15">
      <c r="A22" s="86" t="str">
        <f>razonsocial</f>
        <v>MI EMPRESA</v>
      </c>
      <c r="B22" s="87"/>
      <c r="C22" s="88" t="s">
        <v>227</v>
      </c>
      <c r="D22" s="81"/>
      <c r="E22" s="81"/>
      <c r="F22" s="89" t="s">
        <v>102</v>
      </c>
      <c r="G22" s="90" t="s">
        <v>122</v>
      </c>
    </row>
    <row r="23" spans="1:7" s="74" customFormat="1" ht="12.75" customHeight="1" x14ac:dyDescent="0.15">
      <c r="A23" s="91"/>
      <c r="B23" s="92"/>
      <c r="C23" s="93" t="s">
        <v>228</v>
      </c>
      <c r="D23" s="92"/>
      <c r="E23" s="92"/>
      <c r="F23" s="94" t="s">
        <v>43</v>
      </c>
      <c r="G23" s="95" t="s">
        <v>124</v>
      </c>
    </row>
    <row r="24" spans="1:7" s="74" customFormat="1" ht="12.75" customHeight="1" x14ac:dyDescent="0.15">
      <c r="G24" s="74" t="s">
        <v>44</v>
      </c>
    </row>
    <row r="25" spans="1:7" s="74" customFormat="1" ht="12.75" customHeight="1" x14ac:dyDescent="0.15"/>
    <row r="26" spans="1:7" s="74" customFormat="1" ht="12.75" customHeight="1" x14ac:dyDescent="0.15"/>
    <row r="27" spans="1:7" s="74" customFormat="1" ht="12.75" customHeight="1" x14ac:dyDescent="0.15"/>
  </sheetData>
  <mergeCells count="2">
    <mergeCell ref="B4:E6"/>
    <mergeCell ref="B9:F12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showZeros="0" zoomScaleNormal="100" workbookViewId="0">
      <selection activeCell="A16" sqref="A16"/>
    </sheetView>
  </sheetViews>
  <sheetFormatPr baseColWidth="10" defaultColWidth="9.3984375" defaultRowHeight="12.75" customHeight="1" x14ac:dyDescent="0.15"/>
  <cols>
    <col min="1" max="1" width="26.3984375" customWidth="1"/>
    <col min="2" max="2" width="71" customWidth="1"/>
    <col min="3" max="3" width="17.19921875" customWidth="1"/>
    <col min="4" max="4" width="19.59765625" customWidth="1"/>
    <col min="5" max="5" width="15.3984375" hidden="1" customWidth="1"/>
    <col min="6" max="6" width="19.59765625" hidden="1" customWidth="1"/>
    <col min="7" max="7" width="15.3984375" hidden="1" customWidth="1"/>
    <col min="8" max="8" width="12.796875" customWidth="1"/>
  </cols>
  <sheetData>
    <row r="1" spans="1:7" s="74" customFormat="1" ht="12.75" customHeight="1" thickBot="1" x14ac:dyDescent="0.2">
      <c r="A1" s="74" t="s">
        <v>36</v>
      </c>
    </row>
    <row r="2" spans="1:7" ht="12.75" customHeight="1" thickTop="1" x14ac:dyDescent="0.2">
      <c r="A2" s="23"/>
      <c r="B2" s="55" t="s">
        <v>226</v>
      </c>
      <c r="C2" s="26"/>
      <c r="D2" s="26"/>
      <c r="E2" s="26"/>
      <c r="F2" s="24"/>
      <c r="G2" s="25"/>
    </row>
    <row r="3" spans="1:7" ht="12.75" customHeight="1" x14ac:dyDescent="0.2">
      <c r="A3" s="18"/>
      <c r="B3" s="56" t="s">
        <v>250</v>
      </c>
      <c r="C3" s="27"/>
      <c r="D3" s="27"/>
      <c r="E3" s="27"/>
      <c r="F3" s="2"/>
      <c r="G3" s="4"/>
    </row>
    <row r="4" spans="1:7" ht="12.75" customHeight="1" x14ac:dyDescent="0.2">
      <c r="A4" s="18"/>
      <c r="B4" s="103" t="str">
        <f>razonsocial</f>
        <v>MI EMPRESA</v>
      </c>
      <c r="C4" s="103"/>
      <c r="D4" s="103"/>
      <c r="E4" s="103"/>
      <c r="F4" s="2"/>
      <c r="G4" s="4"/>
    </row>
    <row r="5" spans="1:7" ht="12.75" customHeight="1" x14ac:dyDescent="0.2">
      <c r="A5" s="2"/>
      <c r="B5" s="103"/>
      <c r="C5" s="103"/>
      <c r="D5" s="103"/>
      <c r="E5" s="103"/>
      <c r="F5" s="2"/>
      <c r="G5" s="4"/>
    </row>
    <row r="6" spans="1:7" ht="12.75" customHeight="1" thickBot="1" x14ac:dyDescent="0.25">
      <c r="A6" s="21"/>
      <c r="B6" s="104"/>
      <c r="C6" s="104"/>
      <c r="D6" s="104"/>
      <c r="E6" s="104"/>
      <c r="F6" s="21"/>
      <c r="G6" s="22"/>
    </row>
    <row r="7" spans="1:7" ht="12.75" customHeight="1" thickTop="1" x14ac:dyDescent="0.2">
      <c r="A7" s="18" t="s">
        <v>93</v>
      </c>
      <c r="B7" s="31" t="str">
        <f>numerodeconcurso</f>
        <v>2009/0257-0001</v>
      </c>
      <c r="C7" s="17" t="s">
        <v>99</v>
      </c>
      <c r="D7" s="54">
        <f>fechainicio</f>
        <v>40026</v>
      </c>
      <c r="E7" s="54">
        <f>fechainicio</f>
        <v>40026</v>
      </c>
    </row>
    <row r="8" spans="1:7" ht="12.75" customHeight="1" x14ac:dyDescent="0.2">
      <c r="A8" s="19" t="s">
        <v>200</v>
      </c>
      <c r="B8" s="53">
        <f>fechadeconcurso</f>
        <v>40017</v>
      </c>
      <c r="C8" s="17" t="s">
        <v>100</v>
      </c>
      <c r="D8" s="54">
        <f>fechaterminacion</f>
        <v>40178</v>
      </c>
      <c r="E8" s="54">
        <f>fechaterminacion</f>
        <v>40178</v>
      </c>
      <c r="G8" s="16"/>
    </row>
    <row r="9" spans="1:7" ht="12.75" customHeight="1" x14ac:dyDescent="0.2">
      <c r="A9" s="18" t="s">
        <v>92</v>
      </c>
      <c r="B9" s="1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6"/>
      <c r="D9" s="57"/>
      <c r="E9" s="57"/>
      <c r="F9" s="57"/>
      <c r="G9" s="16"/>
    </row>
    <row r="10" spans="1:7" ht="12.75" customHeight="1" x14ac:dyDescent="0.2">
      <c r="A10" s="2"/>
      <c r="B10" s="106"/>
      <c r="C10" s="106"/>
      <c r="D10" s="57"/>
      <c r="E10" s="57"/>
      <c r="F10" s="57"/>
      <c r="G10" s="20"/>
    </row>
    <row r="11" spans="1:7" ht="12.75" customHeight="1" x14ac:dyDescent="0.2">
      <c r="A11" s="2"/>
      <c r="B11" s="106"/>
      <c r="C11" s="106"/>
      <c r="D11" s="57"/>
      <c r="E11" s="57"/>
      <c r="F11" s="57"/>
      <c r="G11" s="20"/>
    </row>
    <row r="12" spans="1:7" ht="12.75" customHeight="1" x14ac:dyDescent="0.2">
      <c r="A12" s="2"/>
      <c r="B12" s="106"/>
      <c r="C12" s="106"/>
      <c r="D12" s="57"/>
      <c r="E12" s="57"/>
      <c r="F12" s="57"/>
      <c r="G12" s="4"/>
    </row>
    <row r="13" spans="1:7" ht="12.75" customHeight="1" x14ac:dyDescent="0.2">
      <c r="A13" s="18" t="s">
        <v>94</v>
      </c>
      <c r="B13" s="2" t="str">
        <f>direcciondelaobra&amp;", "&amp;ciudaddelaobra&amp;", "&amp;estadodelaobra</f>
        <v>Tramo de Barranca del Muerto a Tláhuac., México, Ciudad de México</v>
      </c>
      <c r="C13" s="2"/>
      <c r="D13" s="2"/>
      <c r="E13" s="2"/>
      <c r="F13" s="2"/>
      <c r="G13" s="4"/>
    </row>
    <row r="14" spans="1:7" ht="12.75" customHeight="1" x14ac:dyDescent="0.2">
      <c r="A14" s="1"/>
      <c r="B14" s="1"/>
      <c r="C14" s="1"/>
      <c r="D14" s="1"/>
      <c r="E14" s="1"/>
      <c r="F14" s="1"/>
    </row>
    <row r="15" spans="1:7" ht="12.75" customHeight="1" x14ac:dyDescent="0.15">
      <c r="A15" s="28" t="s">
        <v>251</v>
      </c>
      <c r="B15" s="29"/>
      <c r="C15" s="29"/>
      <c r="D15" s="29"/>
      <c r="E15" s="29"/>
      <c r="F15" s="29"/>
      <c r="G15" s="30"/>
    </row>
    <row r="16" spans="1:7" s="74" customFormat="1" ht="12.75" customHeight="1" x14ac:dyDescent="0.15"/>
    <row r="17" spans="1:7" s="74" customFormat="1" ht="12.75" customHeight="1" x14ac:dyDescent="0.15">
      <c r="A17" s="75" t="s">
        <v>201</v>
      </c>
      <c r="B17" s="96" t="s">
        <v>202</v>
      </c>
      <c r="C17" s="75" t="s">
        <v>37</v>
      </c>
      <c r="D17" s="75" t="s">
        <v>38</v>
      </c>
      <c r="E17" s="75" t="s">
        <v>203</v>
      </c>
      <c r="F17" s="75" t="s">
        <v>39</v>
      </c>
      <c r="G17" s="75" t="s">
        <v>40</v>
      </c>
    </row>
    <row r="18" spans="1:7" s="74" customFormat="1" ht="12.75" customHeight="1" x14ac:dyDescent="0.15">
      <c r="A18" s="74" t="s">
        <v>41</v>
      </c>
    </row>
    <row r="19" spans="1:7" s="74" customFormat="1" ht="9" x14ac:dyDescent="0.15">
      <c r="A19" s="76" t="s">
        <v>95</v>
      </c>
      <c r="B19" s="77" t="s">
        <v>96</v>
      </c>
      <c r="C19" s="78" t="s">
        <v>29</v>
      </c>
      <c r="D19" s="79" t="s">
        <v>32</v>
      </c>
      <c r="E19" s="80" t="s">
        <v>169</v>
      </c>
      <c r="F19" s="77"/>
      <c r="G19" s="80" t="s">
        <v>171</v>
      </c>
    </row>
    <row r="20" spans="1:7" s="74" customFormat="1" ht="12.75" customHeight="1" x14ac:dyDescent="0.15">
      <c r="A20" s="74" t="s">
        <v>42</v>
      </c>
      <c r="F20" s="81"/>
      <c r="G20" s="81"/>
    </row>
    <row r="21" spans="1:7" s="74" customFormat="1" ht="12.75" customHeight="1" x14ac:dyDescent="0.15">
      <c r="A21" s="82"/>
      <c r="B21" s="83"/>
      <c r="C21" s="83"/>
      <c r="D21" s="97"/>
      <c r="E21" s="83"/>
      <c r="F21" s="84" t="s">
        <v>101</v>
      </c>
      <c r="G21" s="85" t="s">
        <v>123</v>
      </c>
    </row>
    <row r="22" spans="1:7" s="74" customFormat="1" ht="12.75" customHeight="1" x14ac:dyDescent="0.15">
      <c r="A22" s="86" t="str">
        <f>razonsocial</f>
        <v>MI EMPRESA</v>
      </c>
      <c r="B22" s="87"/>
      <c r="C22" s="98" t="s">
        <v>227</v>
      </c>
      <c r="D22" s="99"/>
      <c r="E22" s="81"/>
      <c r="F22" s="89" t="s">
        <v>102</v>
      </c>
      <c r="G22" s="90" t="s">
        <v>122</v>
      </c>
    </row>
    <row r="23" spans="1:7" s="74" customFormat="1" ht="12.75" customHeight="1" x14ac:dyDescent="0.15">
      <c r="A23" s="91"/>
      <c r="B23" s="92"/>
      <c r="C23" s="100" t="s">
        <v>228</v>
      </c>
      <c r="D23" s="101"/>
      <c r="E23" s="92"/>
      <c r="F23" s="94" t="s">
        <v>43</v>
      </c>
      <c r="G23" s="95" t="s">
        <v>124</v>
      </c>
    </row>
    <row r="24" spans="1:7" s="74" customFormat="1" ht="12.75" customHeight="1" x14ac:dyDescent="0.15">
      <c r="G24" s="74" t="s">
        <v>44</v>
      </c>
    </row>
    <row r="25" spans="1:7" s="74" customFormat="1" ht="12.75" customHeight="1" x14ac:dyDescent="0.15"/>
    <row r="26" spans="1:7" s="74" customFormat="1" ht="12.75" customHeight="1" x14ac:dyDescent="0.15"/>
    <row r="27" spans="1:7" s="74" customFormat="1" ht="12.75" customHeight="1" x14ac:dyDescent="0.15"/>
  </sheetData>
  <mergeCells count="2">
    <mergeCell ref="B4:E6"/>
    <mergeCell ref="B9:C12"/>
  </mergeCells>
  <pageMargins left="0.51181102362204722" right="0.23622047244094491" top="0.43307086614173229" bottom="0.43307086614173229" header="0.27559055118110237" footer="0.27559055118110237"/>
  <pageSetup orientation="portrait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showGridLines="0" showZeros="0" zoomScaleNormal="100" workbookViewId="0">
      <selection activeCell="E30" sqref="E30"/>
    </sheetView>
  </sheetViews>
  <sheetFormatPr baseColWidth="10" defaultColWidth="9.3984375" defaultRowHeight="12.75" customHeight="1" x14ac:dyDescent="0.15"/>
  <cols>
    <col min="1" max="1" width="26.3984375" customWidth="1"/>
    <col min="2" max="2" width="43.19921875" customWidth="1"/>
    <col min="3" max="3" width="10.796875" customWidth="1"/>
    <col min="4" max="4" width="18" customWidth="1"/>
    <col min="5" max="5" width="17.59765625" customWidth="1"/>
    <col min="6" max="6" width="19" customWidth="1"/>
    <col min="7" max="7" width="12.796875" customWidth="1"/>
  </cols>
  <sheetData>
    <row r="1" spans="1:6" s="74" customFormat="1" ht="12.75" customHeight="1" thickBot="1" x14ac:dyDescent="0.2">
      <c r="A1" s="74" t="s">
        <v>36</v>
      </c>
    </row>
    <row r="2" spans="1:6" ht="12.75" customHeight="1" thickTop="1" x14ac:dyDescent="0.2">
      <c r="A2" s="23"/>
      <c r="B2" s="55" t="s">
        <v>226</v>
      </c>
      <c r="C2" s="26"/>
      <c r="D2" s="26"/>
      <c r="E2" s="26"/>
      <c r="F2" s="25"/>
    </row>
    <row r="3" spans="1:6" ht="12.75" customHeight="1" x14ac:dyDescent="0.2">
      <c r="A3" s="18"/>
      <c r="B3" s="56" t="s">
        <v>250</v>
      </c>
      <c r="C3" s="27"/>
      <c r="D3" s="27"/>
      <c r="E3" s="27"/>
      <c r="F3" s="4"/>
    </row>
    <row r="4" spans="1:6" ht="12.75" customHeight="1" x14ac:dyDescent="0.2">
      <c r="A4" s="18"/>
      <c r="B4" s="103" t="str">
        <f>razonsocial</f>
        <v>MI EMPRESA</v>
      </c>
      <c r="C4" s="103"/>
      <c r="D4" s="103"/>
      <c r="E4" s="103"/>
      <c r="F4" s="4"/>
    </row>
    <row r="5" spans="1:6" ht="12.75" customHeight="1" x14ac:dyDescent="0.2">
      <c r="A5" s="2"/>
      <c r="B5" s="103"/>
      <c r="C5" s="103"/>
      <c r="D5" s="103"/>
      <c r="E5" s="103"/>
      <c r="F5" s="4"/>
    </row>
    <row r="6" spans="1:6" ht="12.75" customHeight="1" thickBot="1" x14ac:dyDescent="0.25">
      <c r="A6" s="21"/>
      <c r="B6" s="104"/>
      <c r="C6" s="104"/>
      <c r="D6" s="104"/>
      <c r="E6" s="104"/>
      <c r="F6" s="22"/>
    </row>
    <row r="7" spans="1:6" ht="12.75" customHeight="1" thickTop="1" x14ac:dyDescent="0.2">
      <c r="A7" s="18" t="s">
        <v>93</v>
      </c>
      <c r="B7" s="31" t="str">
        <f>numerodeconcurso</f>
        <v>2009/0257-0001</v>
      </c>
      <c r="C7" s="4"/>
      <c r="D7" s="17" t="s">
        <v>99</v>
      </c>
      <c r="E7" s="54">
        <f>fechainicio</f>
        <v>40026</v>
      </c>
    </row>
    <row r="8" spans="1:6" ht="12.75" customHeight="1" x14ac:dyDescent="0.2">
      <c r="A8" s="19" t="s">
        <v>200</v>
      </c>
      <c r="B8" s="53">
        <f>fechadeconcurso</f>
        <v>40017</v>
      </c>
      <c r="C8" s="4"/>
      <c r="D8" s="17" t="s">
        <v>100</v>
      </c>
      <c r="E8" s="54">
        <f>fechaterminacion</f>
        <v>40178</v>
      </c>
      <c r="F8" s="16"/>
    </row>
    <row r="9" spans="1:6" ht="12.75" customHeight="1" x14ac:dyDescent="0.2">
      <c r="A9" s="18" t="s">
        <v>92</v>
      </c>
      <c r="B9" s="1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6"/>
      <c r="D9" s="57"/>
      <c r="E9" s="57"/>
      <c r="F9" s="16"/>
    </row>
    <row r="10" spans="1:6" ht="12.75" customHeight="1" x14ac:dyDescent="0.2">
      <c r="A10" s="2"/>
      <c r="B10" s="106"/>
      <c r="C10" s="106"/>
      <c r="D10" s="57"/>
      <c r="E10" s="57"/>
      <c r="F10" s="20"/>
    </row>
    <row r="11" spans="1:6" ht="12.75" customHeight="1" x14ac:dyDescent="0.2">
      <c r="A11" s="2"/>
      <c r="B11" s="106"/>
      <c r="C11" s="106"/>
      <c r="D11" s="57"/>
      <c r="E11" s="57"/>
      <c r="F11" s="20"/>
    </row>
    <row r="12" spans="1:6" ht="12.75" customHeight="1" x14ac:dyDescent="0.2">
      <c r="A12" s="2"/>
      <c r="B12" s="106"/>
      <c r="C12" s="106"/>
      <c r="D12" s="57"/>
      <c r="E12" s="57"/>
      <c r="F12" s="4"/>
    </row>
    <row r="13" spans="1:6" ht="12.75" customHeight="1" x14ac:dyDescent="0.2">
      <c r="A13" s="18" t="s">
        <v>94</v>
      </c>
      <c r="B13" s="2" t="str">
        <f>direcciondelaobra&amp;", "&amp;ciudaddelaobra&amp;", "&amp;estadodelaobra</f>
        <v>Tramo de Barranca del Muerto a Tláhuac., México, Ciudad de México</v>
      </c>
      <c r="C13" s="2"/>
      <c r="D13" s="2"/>
      <c r="E13" s="2"/>
      <c r="F13" s="4"/>
    </row>
    <row r="14" spans="1:6" ht="12.75" customHeight="1" x14ac:dyDescent="0.2">
      <c r="A14" s="1"/>
      <c r="B14" s="1"/>
      <c r="C14" s="1"/>
      <c r="D14" s="1"/>
      <c r="E14" s="1"/>
    </row>
    <row r="15" spans="1:6" ht="12.75" customHeight="1" x14ac:dyDescent="0.15">
      <c r="A15" s="28" t="s">
        <v>251</v>
      </c>
      <c r="B15" s="29"/>
      <c r="C15" s="29"/>
      <c r="D15" s="29"/>
      <c r="E15" s="29"/>
      <c r="F15" s="30"/>
    </row>
    <row r="16" spans="1:6" ht="12.75" customHeight="1" x14ac:dyDescent="0.2">
      <c r="A16" s="1"/>
      <c r="B16" s="1"/>
      <c r="C16" s="1"/>
      <c r="D16" s="1"/>
      <c r="E16" s="1"/>
    </row>
    <row r="17" spans="1:6" s="74" customFormat="1" ht="12.75" customHeight="1" x14ac:dyDescent="0.15">
      <c r="A17" s="75" t="s">
        <v>201</v>
      </c>
      <c r="B17" s="75" t="s">
        <v>202</v>
      </c>
      <c r="C17" s="75" t="s">
        <v>37</v>
      </c>
      <c r="D17" s="75" t="s">
        <v>38</v>
      </c>
      <c r="E17" s="75" t="s">
        <v>203</v>
      </c>
      <c r="F17" s="75" t="s">
        <v>40</v>
      </c>
    </row>
    <row r="18" spans="1:6" s="74" customFormat="1" ht="12.75" customHeight="1" x14ac:dyDescent="0.15">
      <c r="A18" s="74" t="s">
        <v>41</v>
      </c>
    </row>
    <row r="19" spans="1:6" s="74" customFormat="1" ht="12.75" customHeight="1" x14ac:dyDescent="0.15">
      <c r="A19" s="76" t="s">
        <v>95</v>
      </c>
      <c r="B19" s="77" t="s">
        <v>96</v>
      </c>
      <c r="C19" s="78" t="s">
        <v>29</v>
      </c>
      <c r="D19" s="79" t="s">
        <v>32</v>
      </c>
      <c r="E19" s="80" t="s">
        <v>169</v>
      </c>
      <c r="F19" s="80" t="s">
        <v>171</v>
      </c>
    </row>
    <row r="20" spans="1:6" s="74" customFormat="1" ht="12.75" customHeight="1" x14ac:dyDescent="0.15">
      <c r="A20" s="74" t="s">
        <v>42</v>
      </c>
      <c r="F20" s="81"/>
    </row>
    <row r="21" spans="1:6" s="74" customFormat="1" ht="12.75" customHeight="1" x14ac:dyDescent="0.15">
      <c r="A21" s="82"/>
      <c r="B21" s="83"/>
      <c r="C21" s="83"/>
      <c r="D21" s="83"/>
      <c r="E21" s="84" t="s">
        <v>101</v>
      </c>
      <c r="F21" s="85" t="s">
        <v>123</v>
      </c>
    </row>
    <row r="22" spans="1:6" s="74" customFormat="1" ht="12.75" customHeight="1" x14ac:dyDescent="0.15">
      <c r="A22" s="86" t="str">
        <f>razonsocial</f>
        <v>MI EMPRESA</v>
      </c>
      <c r="B22" s="87"/>
      <c r="C22" s="98" t="s">
        <v>227</v>
      </c>
      <c r="D22" s="81"/>
      <c r="E22" s="89" t="s">
        <v>102</v>
      </c>
      <c r="F22" s="90" t="s">
        <v>122</v>
      </c>
    </row>
    <row r="23" spans="1:6" s="74" customFormat="1" ht="12.75" customHeight="1" x14ac:dyDescent="0.15">
      <c r="A23" s="91"/>
      <c r="B23" s="92"/>
      <c r="C23" s="100" t="s">
        <v>228</v>
      </c>
      <c r="D23" s="92"/>
      <c r="E23" s="94" t="s">
        <v>43</v>
      </c>
      <c r="F23" s="95" t="s">
        <v>124</v>
      </c>
    </row>
    <row r="24" spans="1:6" s="74" customFormat="1" ht="12.75" customHeight="1" x14ac:dyDescent="0.15">
      <c r="F24" s="74" t="s">
        <v>44</v>
      </c>
    </row>
    <row r="25" spans="1:6" s="74" customFormat="1" ht="12.75" customHeight="1" x14ac:dyDescent="0.15"/>
    <row r="26" spans="1:6" s="74" customFormat="1" ht="12.75" customHeight="1" x14ac:dyDescent="0.15"/>
  </sheetData>
  <mergeCells count="2">
    <mergeCell ref="B4:E6"/>
    <mergeCell ref="B9:C12"/>
  </mergeCells>
  <pageMargins left="0.51181102362204722" right="0.23622047244094491" top="0.43307086614173229" bottom="0.43307086614173229" header="0.27559055118110237" footer="0.27559055118110237"/>
  <pageSetup orientation="portrait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showGridLines="0" showZeros="0" zoomScaleNormal="100" workbookViewId="0">
      <selection activeCell="B4" sqref="B4:E6"/>
    </sheetView>
  </sheetViews>
  <sheetFormatPr baseColWidth="10" defaultColWidth="9.3984375" defaultRowHeight="12.75" customHeight="1" x14ac:dyDescent="0.15"/>
  <cols>
    <col min="1" max="1" width="26.3984375" customWidth="1"/>
    <col min="2" max="2" width="43" customWidth="1"/>
    <col min="3" max="3" width="10.796875" customWidth="1"/>
    <col min="4" max="4" width="18" customWidth="1"/>
    <col min="5" max="5" width="17.59765625" customWidth="1"/>
    <col min="6" max="6" width="36" customWidth="1"/>
    <col min="7" max="7" width="19" customWidth="1"/>
  </cols>
  <sheetData>
    <row r="1" spans="1:7" s="74" customFormat="1" ht="12.75" customHeight="1" thickBot="1" x14ac:dyDescent="0.2">
      <c r="A1" s="74" t="s">
        <v>36</v>
      </c>
    </row>
    <row r="2" spans="1:7" ht="12.75" customHeight="1" thickTop="1" x14ac:dyDescent="0.2">
      <c r="A2" s="23"/>
      <c r="B2" s="55" t="s">
        <v>226</v>
      </c>
      <c r="C2" s="26"/>
      <c r="D2" s="26"/>
      <c r="E2" s="26"/>
      <c r="F2" s="24"/>
      <c r="G2" s="25"/>
    </row>
    <row r="3" spans="1:7" ht="12.75" customHeight="1" x14ac:dyDescent="0.2">
      <c r="A3" s="18"/>
      <c r="B3" s="56" t="s">
        <v>250</v>
      </c>
      <c r="C3" s="27"/>
      <c r="D3" s="27"/>
      <c r="E3" s="27"/>
      <c r="F3" s="2"/>
      <c r="G3" s="4"/>
    </row>
    <row r="4" spans="1:7" ht="12.75" customHeight="1" x14ac:dyDescent="0.2">
      <c r="A4" s="18"/>
      <c r="B4" s="103" t="str">
        <f>razonsocial</f>
        <v>MI EMPRESA</v>
      </c>
      <c r="C4" s="103"/>
      <c r="D4" s="103"/>
      <c r="E4" s="103"/>
      <c r="F4" s="2"/>
      <c r="G4" s="4"/>
    </row>
    <row r="5" spans="1:7" ht="12.75" customHeight="1" x14ac:dyDescent="0.2">
      <c r="A5" s="2"/>
      <c r="B5" s="103"/>
      <c r="C5" s="103"/>
      <c r="D5" s="103"/>
      <c r="E5" s="103"/>
      <c r="F5" s="2"/>
      <c r="G5" s="4"/>
    </row>
    <row r="6" spans="1:7" ht="12.75" customHeight="1" thickBot="1" x14ac:dyDescent="0.25">
      <c r="A6" s="21"/>
      <c r="B6" s="104"/>
      <c r="C6" s="104"/>
      <c r="D6" s="104"/>
      <c r="E6" s="104"/>
      <c r="F6" s="21"/>
      <c r="G6" s="22"/>
    </row>
    <row r="7" spans="1:7" ht="12.75" customHeight="1" thickTop="1" x14ac:dyDescent="0.2">
      <c r="A7" s="18" t="s">
        <v>93</v>
      </c>
      <c r="B7" s="31" t="str">
        <f>numerodeconcurso</f>
        <v>2009/0257-0001</v>
      </c>
      <c r="C7" s="4"/>
      <c r="D7" s="17" t="s">
        <v>99</v>
      </c>
      <c r="E7" s="54">
        <f>fechainicio</f>
        <v>40026</v>
      </c>
    </row>
    <row r="8" spans="1:7" ht="12.75" customHeight="1" x14ac:dyDescent="0.2">
      <c r="A8" s="19" t="s">
        <v>200</v>
      </c>
      <c r="B8" s="53">
        <f>fechadeconcurso</f>
        <v>40017</v>
      </c>
      <c r="C8" s="4"/>
      <c r="D8" s="17" t="s">
        <v>100</v>
      </c>
      <c r="E8" s="54">
        <f>fechaterminacion</f>
        <v>40178</v>
      </c>
      <c r="G8" s="16"/>
    </row>
    <row r="9" spans="1:7" ht="12.75" customHeight="1" x14ac:dyDescent="0.2">
      <c r="A9" s="18" t="s">
        <v>92</v>
      </c>
      <c r="B9" s="10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5"/>
      <c r="D9" s="105"/>
      <c r="E9" s="105"/>
      <c r="F9" s="105"/>
      <c r="G9" s="16"/>
    </row>
    <row r="10" spans="1:7" ht="12.75" customHeight="1" x14ac:dyDescent="0.2">
      <c r="A10" s="2"/>
      <c r="B10" s="105"/>
      <c r="C10" s="105"/>
      <c r="D10" s="105"/>
      <c r="E10" s="105"/>
      <c r="F10" s="105"/>
      <c r="G10" s="20"/>
    </row>
    <row r="11" spans="1:7" ht="12.75" customHeight="1" x14ac:dyDescent="0.2">
      <c r="A11" s="2"/>
      <c r="B11" s="105"/>
      <c r="C11" s="105"/>
      <c r="D11" s="105"/>
      <c r="E11" s="105"/>
      <c r="F11" s="105"/>
      <c r="G11" s="20"/>
    </row>
    <row r="12" spans="1:7" ht="12.75" customHeight="1" x14ac:dyDescent="0.2">
      <c r="A12" s="2"/>
      <c r="B12" s="105"/>
      <c r="C12" s="105"/>
      <c r="D12" s="105"/>
      <c r="E12" s="105"/>
      <c r="F12" s="105"/>
      <c r="G12" s="4"/>
    </row>
    <row r="13" spans="1:7" ht="12.75" customHeight="1" x14ac:dyDescent="0.2">
      <c r="A13" s="18" t="s">
        <v>94</v>
      </c>
      <c r="B13" s="2" t="str">
        <f>direcciondelaobra&amp;", "&amp;ciudaddelaobra&amp;", "&amp;estadodelaobra</f>
        <v>Tramo de Barranca del Muerto a Tláhuac., México, Ciudad de México</v>
      </c>
      <c r="C13" s="2"/>
      <c r="D13" s="2"/>
      <c r="E13" s="2"/>
      <c r="F13" s="2"/>
      <c r="G13" s="4"/>
    </row>
    <row r="14" spans="1:7" ht="12.75" customHeight="1" x14ac:dyDescent="0.2">
      <c r="A14" s="1"/>
      <c r="B14" s="1"/>
      <c r="C14" s="1"/>
      <c r="D14" s="1"/>
      <c r="E14" s="1"/>
      <c r="F14" s="1"/>
    </row>
    <row r="15" spans="1:7" ht="12.75" customHeight="1" x14ac:dyDescent="0.15">
      <c r="A15" s="28" t="s">
        <v>251</v>
      </c>
      <c r="B15" s="29"/>
      <c r="C15" s="29"/>
      <c r="D15" s="29"/>
      <c r="E15" s="29"/>
      <c r="F15" s="29"/>
      <c r="G15" s="30"/>
    </row>
    <row r="16" spans="1:7" s="74" customFormat="1" ht="12.75" customHeight="1" x14ac:dyDescent="0.15"/>
    <row r="17" spans="1:7" s="74" customFormat="1" ht="12.75" customHeight="1" x14ac:dyDescent="0.15">
      <c r="A17" s="75" t="s">
        <v>201</v>
      </c>
      <c r="B17" s="75" t="s">
        <v>202</v>
      </c>
      <c r="C17" s="75" t="s">
        <v>37</v>
      </c>
      <c r="D17" s="75" t="s">
        <v>38</v>
      </c>
      <c r="E17" s="75" t="s">
        <v>203</v>
      </c>
      <c r="F17" s="75" t="s">
        <v>39</v>
      </c>
      <c r="G17" s="75" t="s">
        <v>40</v>
      </c>
    </row>
    <row r="18" spans="1:7" s="74" customFormat="1" ht="12.75" customHeight="1" x14ac:dyDescent="0.15">
      <c r="A18" s="74" t="s">
        <v>41</v>
      </c>
    </row>
    <row r="19" spans="1:7" s="74" customFormat="1" ht="12.75" customHeight="1" x14ac:dyDescent="0.15">
      <c r="A19" s="76" t="s">
        <v>98</v>
      </c>
      <c r="B19" s="77" t="s">
        <v>96</v>
      </c>
      <c r="C19" s="78" t="s">
        <v>29</v>
      </c>
      <c r="D19" s="79" t="s">
        <v>32</v>
      </c>
      <c r="E19" s="80" t="s">
        <v>169</v>
      </c>
      <c r="F19" s="77" t="s">
        <v>172</v>
      </c>
      <c r="G19" s="80" t="s">
        <v>171</v>
      </c>
    </row>
    <row r="20" spans="1:7" s="74" customFormat="1" ht="12.75" customHeight="1" x14ac:dyDescent="0.15">
      <c r="A20" s="74" t="s">
        <v>42</v>
      </c>
      <c r="F20" s="81"/>
      <c r="G20" s="81"/>
    </row>
    <row r="21" spans="1:7" s="74" customFormat="1" ht="12.75" customHeight="1" x14ac:dyDescent="0.15">
      <c r="A21" s="82"/>
      <c r="B21" s="83"/>
      <c r="C21" s="83"/>
      <c r="D21" s="83"/>
      <c r="E21" s="83"/>
      <c r="F21" s="84" t="s">
        <v>101</v>
      </c>
      <c r="G21" s="85" t="s">
        <v>123</v>
      </c>
    </row>
    <row r="22" spans="1:7" s="74" customFormat="1" ht="12.75" customHeight="1" x14ac:dyDescent="0.15">
      <c r="A22" s="86" t="str">
        <f>razonsocial</f>
        <v>MI EMPRESA</v>
      </c>
      <c r="B22" s="87"/>
      <c r="C22" s="88" t="s">
        <v>227</v>
      </c>
      <c r="D22" s="81"/>
      <c r="E22" s="81"/>
      <c r="F22" s="89" t="s">
        <v>102</v>
      </c>
      <c r="G22" s="90" t="s">
        <v>122</v>
      </c>
    </row>
    <row r="23" spans="1:7" s="74" customFormat="1" ht="12.75" customHeight="1" x14ac:dyDescent="0.15">
      <c r="A23" s="91"/>
      <c r="B23" s="92"/>
      <c r="C23" s="93" t="s">
        <v>228</v>
      </c>
      <c r="D23" s="92"/>
      <c r="E23" s="92"/>
      <c r="F23" s="94" t="s">
        <v>43</v>
      </c>
      <c r="G23" s="95" t="s">
        <v>124</v>
      </c>
    </row>
    <row r="24" spans="1:7" s="74" customFormat="1" ht="12.75" customHeight="1" x14ac:dyDescent="0.15">
      <c r="G24" s="74" t="s">
        <v>44</v>
      </c>
    </row>
    <row r="25" spans="1:7" s="74" customFormat="1" ht="12.75" customHeight="1" x14ac:dyDescent="0.15"/>
    <row r="26" spans="1:7" s="74" customFormat="1" ht="12.75" customHeight="1" x14ac:dyDescent="0.15"/>
  </sheetData>
  <mergeCells count="2">
    <mergeCell ref="B4:E6"/>
    <mergeCell ref="B9:F12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a) Licitante</vt:lpstr>
      <vt:lpstr>b) Proyectos</vt:lpstr>
      <vt:lpstr>c) Interno</vt:lpstr>
      <vt:lpstr>d) Licitante Cod Auxiliar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avaldez</cp:lastModifiedBy>
  <cp:lastPrinted>2018-08-01T14:03:46Z</cp:lastPrinted>
  <dcterms:created xsi:type="dcterms:W3CDTF">2009-08-19T16:41:37Z</dcterms:created>
  <dcterms:modified xsi:type="dcterms:W3CDTF">2025-08-15T22:32:04Z</dcterms:modified>
</cp:coreProperties>
</file>